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TIs\MTI Annual Report FY 20-21\MTI Reporting Template\"/>
    </mc:Choice>
  </mc:AlternateContent>
  <xr:revisionPtr revIDLastSave="0" documentId="13_ncr:1_{BBCE08C0-A677-4AB4-B95A-D3FB1FD89EEC}" xr6:coauthVersionLast="47" xr6:coauthVersionMax="47" xr10:uidLastSave="{00000000-0000-0000-0000-000000000000}"/>
  <bookViews>
    <workbookView xWindow="-108" yWindow="-108" windowWidth="23256" windowHeight="12576" activeTab="7" xr2:uid="{1C122FD1-C28F-4267-AF70-7614E7146C9C}"/>
  </bookViews>
  <sheets>
    <sheet name="Cover" sheetId="6" r:id="rId1"/>
    <sheet name="Operating Highlights" sheetId="15" r:id="rId2"/>
    <sheet name="Information" sheetId="7" r:id="rId3"/>
    <sheet name="Services Provided" sheetId="16" r:id="rId4"/>
    <sheet name="KPIs" sheetId="17" r:id="rId5"/>
    <sheet name="Manpower" sheetId="13" r:id="rId6"/>
    <sheet name="BS" sheetId="8" r:id="rId7"/>
    <sheet name="IS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6" l="1"/>
  <c r="A1" i="7"/>
  <c r="A38" i="17"/>
  <c r="A39" i="17" s="1"/>
  <c r="A40" i="17" s="1"/>
  <c r="A41" i="17" s="1"/>
  <c r="A42" i="17" s="1"/>
  <c r="A43" i="17" s="1"/>
  <c r="A44" i="17" s="1"/>
  <c r="A45" i="17" s="1"/>
  <c r="A46" i="17" s="1"/>
  <c r="A28" i="17"/>
  <c r="A29" i="17" s="1"/>
  <c r="A30" i="17" s="1"/>
  <c r="A31" i="17" s="1"/>
  <c r="A32" i="17" s="1"/>
  <c r="A33" i="17" s="1"/>
  <c r="A34" i="17" s="1"/>
  <c r="A35" i="17" s="1"/>
  <c r="A1" i="17"/>
  <c r="D19" i="9"/>
  <c r="D14" i="9"/>
  <c r="D10" i="9"/>
  <c r="D15" i="9" s="1"/>
  <c r="D20" i="9" s="1"/>
  <c r="D25" i="9" s="1"/>
  <c r="D41" i="8"/>
  <c r="D40" i="8"/>
  <c r="D34" i="8"/>
  <c r="D27" i="8"/>
  <c r="D17" i="8"/>
  <c r="D16" i="8"/>
  <c r="D9" i="8"/>
  <c r="A1" i="13"/>
  <c r="B19" i="9" l="1"/>
  <c r="B14" i="9"/>
  <c r="B10" i="9"/>
  <c r="C41" i="8"/>
  <c r="C40" i="8"/>
  <c r="C34" i="8"/>
  <c r="C27" i="8"/>
  <c r="C17" i="8"/>
  <c r="C16" i="8"/>
  <c r="C9" i="8"/>
  <c r="B41" i="8"/>
  <c r="B40" i="8"/>
  <c r="B34" i="8"/>
  <c r="B27" i="8"/>
  <c r="B9" i="8"/>
  <c r="B17" i="8" s="1"/>
  <c r="B16" i="8"/>
  <c r="A1" i="8"/>
  <c r="B15" i="9" l="1"/>
  <c r="B20" i="9" s="1"/>
  <c r="B25" i="9" s="1"/>
  <c r="A1" i="9"/>
  <c r="C19" i="9"/>
  <c r="C14" i="9"/>
  <c r="C10" i="9"/>
  <c r="C15" i="9" l="1"/>
  <c r="C20" i="9" s="1"/>
  <c r="C25" i="9" s="1"/>
</calcChain>
</file>

<file path=xl/sharedStrings.xml><?xml version="1.0" encoding="utf-8"?>
<sst xmlns="http://schemas.openxmlformats.org/spreadsheetml/2006/main" count="455" uniqueCount="304">
  <si>
    <t>Government of Khyber Pakhtunkhwa</t>
  </si>
  <si>
    <t>Legal Status</t>
  </si>
  <si>
    <t>Administrative Department</t>
  </si>
  <si>
    <t>Year of establishment</t>
  </si>
  <si>
    <t>Governing Law</t>
  </si>
  <si>
    <t>Type of report</t>
  </si>
  <si>
    <t>Period</t>
  </si>
  <si>
    <t>Date of submission</t>
  </si>
  <si>
    <t>Key Management Personnel</t>
  </si>
  <si>
    <t>Designation</t>
  </si>
  <si>
    <t>Name</t>
  </si>
  <si>
    <t>Email ID</t>
  </si>
  <si>
    <t>Date of Joining</t>
  </si>
  <si>
    <t>Contract expiry Date</t>
  </si>
  <si>
    <t>MTI Name</t>
  </si>
  <si>
    <t>Autonomous Body</t>
  </si>
  <si>
    <t>MTIs' Information Record</t>
  </si>
  <si>
    <t>Health</t>
  </si>
  <si>
    <t>Annual Report</t>
  </si>
  <si>
    <t>Medical Director</t>
  </si>
  <si>
    <t>Hospital Director</t>
  </si>
  <si>
    <t>Board of Governors</t>
  </si>
  <si>
    <t>Professional Qualification</t>
  </si>
  <si>
    <t>Date of Nomination</t>
  </si>
  <si>
    <t>Years of sector specific experience</t>
  </si>
  <si>
    <t>Total years of experience</t>
  </si>
  <si>
    <t>Contract Expiry Date</t>
  </si>
  <si>
    <t>Age</t>
  </si>
  <si>
    <t>Board Committees</t>
  </si>
  <si>
    <t>Yes/No</t>
  </si>
  <si>
    <t>Total number of members</t>
  </si>
  <si>
    <t>Number of independent members</t>
  </si>
  <si>
    <t>Frequency of meetings per year</t>
  </si>
  <si>
    <t>Audit Committee</t>
  </si>
  <si>
    <t>Human Resource Committee</t>
  </si>
  <si>
    <t>Corporate Governance Committee</t>
  </si>
  <si>
    <t>Risk Management Committee</t>
  </si>
  <si>
    <t>Procurement Committee</t>
  </si>
  <si>
    <t>Other committee(s)/please specify</t>
  </si>
  <si>
    <t>Q1</t>
  </si>
  <si>
    <t>Q2</t>
  </si>
  <si>
    <t>Q3</t>
  </si>
  <si>
    <t>Q4</t>
  </si>
  <si>
    <t>Frequency of Board meetings</t>
  </si>
  <si>
    <t>External Audit</t>
  </si>
  <si>
    <t>(a) Is the MTI's external audit carried out by a Chartered Accountant firm?</t>
  </si>
  <si>
    <t>(b) If yes, please name the firm.</t>
  </si>
  <si>
    <t>Performance Management</t>
  </si>
  <si>
    <t>(a) Is there a performance management mechanism in place for the Board of Governors?</t>
  </si>
  <si>
    <t>Director's Remuneration Policy</t>
  </si>
  <si>
    <t xml:space="preserve">(a) Is there a director's remuneration policy in place? </t>
  </si>
  <si>
    <t>Orientation of Board</t>
  </si>
  <si>
    <t>(a) Is a formal orientation given to the Board of Governors upon induction?</t>
  </si>
  <si>
    <t>(b) If yes, what contents are covered in the orientation induction?</t>
  </si>
  <si>
    <t>Director's Training Program</t>
  </si>
  <si>
    <t>(a) How many members of the Board are certified directors?</t>
  </si>
  <si>
    <t>Quarterly &amp; Annual Financial Statements</t>
  </si>
  <si>
    <r>
      <t xml:space="preserve">Description </t>
    </r>
    <r>
      <rPr>
        <b/>
        <i/>
        <sz val="11"/>
        <color theme="1"/>
        <rFont val="Calibri"/>
        <family val="2"/>
        <scheme val="minor"/>
      </rPr>
      <t>(PKR Millions)</t>
    </r>
  </si>
  <si>
    <t>Operational Revenue</t>
  </si>
  <si>
    <t>Other Hospital Funds</t>
  </si>
  <si>
    <t>Government Grants (including budget transfer)</t>
  </si>
  <si>
    <t>Interest income</t>
  </si>
  <si>
    <t>Other income</t>
  </si>
  <si>
    <t>Income Total</t>
  </si>
  <si>
    <t>Operational Expenses</t>
  </si>
  <si>
    <t>Total Expenditure</t>
  </si>
  <si>
    <t>Surplus / (Deficit)</t>
  </si>
  <si>
    <t>Purchase of Fixed Assets</t>
  </si>
  <si>
    <t>Capital work in progress</t>
  </si>
  <si>
    <t>Capital Expenditure</t>
  </si>
  <si>
    <t>Surplus / (Deficit) after Capital Exp.</t>
  </si>
  <si>
    <t>Cash and cash equivalents at beginning of the period</t>
  </si>
  <si>
    <t>Cash and cash equivalents at end of the period</t>
  </si>
  <si>
    <t>FY 2019-20</t>
  </si>
  <si>
    <t>Income Statement</t>
  </si>
  <si>
    <t>BALANCE SHEET</t>
  </si>
  <si>
    <t>PKR (Million)</t>
  </si>
  <si>
    <t>ASSETS</t>
  </si>
  <si>
    <t>Non-Current Assets</t>
  </si>
  <si>
    <t>Current Assets</t>
  </si>
  <si>
    <t>June 30, 2020</t>
  </si>
  <si>
    <t>Long-term loan</t>
  </si>
  <si>
    <t>Employee terminal benefits</t>
  </si>
  <si>
    <t>Property, Plant &amp; equipment</t>
  </si>
  <si>
    <t>Funds</t>
  </si>
  <si>
    <t>(b) If yes, please share the performance management mechanism as annexure.</t>
  </si>
  <si>
    <t>(b) Please provide remuneration policy as annexure.</t>
  </si>
  <si>
    <t>(b) Does the MTI have any plan/policy for capacity enhancement of the Board members?</t>
  </si>
  <si>
    <t>(a) Are quartertly/annual financial statements being prepared and endorsed for approval of the Board? If yes, please state who is authorized for the endorsement.</t>
  </si>
  <si>
    <t>(b) Are quarterly financial statements approved by the MTI Board?</t>
  </si>
  <si>
    <t>(c) Are annual financial statements approved by the MTI Board?</t>
  </si>
  <si>
    <t>(c) Please specify the year of the latest external audit carried and share a copy of latest audited financial statement as annexure.</t>
  </si>
  <si>
    <t>Cash &amp; cash equivalents</t>
  </si>
  <si>
    <t>Short-term investments</t>
  </si>
  <si>
    <t>Advances, pre-payments &amp; other receivables</t>
  </si>
  <si>
    <t>Long-term investments</t>
  </si>
  <si>
    <t>Inventory</t>
  </si>
  <si>
    <t>FUNDS &amp; LIABILITIES</t>
  </si>
  <si>
    <t>General fund</t>
  </si>
  <si>
    <t>Pension fund</t>
  </si>
  <si>
    <t>General Endowment fund</t>
  </si>
  <si>
    <t>Restricted fund</t>
  </si>
  <si>
    <t>Zakat fund</t>
  </si>
  <si>
    <t>Other funds, if any please specify</t>
  </si>
  <si>
    <t>Non-Current Liabilities</t>
  </si>
  <si>
    <t>Pension liability</t>
  </si>
  <si>
    <t>Gratuity</t>
  </si>
  <si>
    <t>Provident fund</t>
  </si>
  <si>
    <t>Current Liabilites</t>
  </si>
  <si>
    <t>Accounts payable</t>
  </si>
  <si>
    <t>Short-term loan/Running finance</t>
  </si>
  <si>
    <t>Accrued expenses</t>
  </si>
  <si>
    <t>Others</t>
  </si>
  <si>
    <t>TOTAL ASSETS</t>
  </si>
  <si>
    <t>TOTAL LIABILITIES</t>
  </si>
  <si>
    <t>June 30, 2019</t>
  </si>
  <si>
    <t>FY 2018-19</t>
  </si>
  <si>
    <t>Accounts receivable</t>
  </si>
  <si>
    <t>Key Performance Indicators (KPIs)</t>
  </si>
  <si>
    <t>S.No.</t>
  </si>
  <si>
    <t>Nos.</t>
  </si>
  <si>
    <t>No. of OPD Patients</t>
  </si>
  <si>
    <t>No. of Admissions</t>
  </si>
  <si>
    <t>No. of Beds</t>
  </si>
  <si>
    <t>Bed occupancy rate - ward beds</t>
  </si>
  <si>
    <t>Days</t>
  </si>
  <si>
    <t>Bed occupancy rate - ICU/CCU</t>
  </si>
  <si>
    <t>Bed occupancy rate - Private rooms</t>
  </si>
  <si>
    <t>Total Length of stay for all admitted patients</t>
  </si>
  <si>
    <t xml:space="preserve">Average length of stay </t>
  </si>
  <si>
    <t>No. of deaths</t>
  </si>
  <si>
    <t>Mortality rate</t>
  </si>
  <si>
    <t>%</t>
  </si>
  <si>
    <t>No. of general surgeries</t>
  </si>
  <si>
    <t>Hospital associated infection rate</t>
  </si>
  <si>
    <t>No. of specialized MTI interventions</t>
  </si>
  <si>
    <t>No. of Emergency visits</t>
  </si>
  <si>
    <t>No. of Radiological Procedures</t>
  </si>
  <si>
    <t>No. of Lab investigations</t>
  </si>
  <si>
    <t>Total no. of deliveries</t>
  </si>
  <si>
    <t>Total no. of cessarian sections</t>
  </si>
  <si>
    <t>Top 10 Surgeries</t>
  </si>
  <si>
    <t>Nos/Types</t>
  </si>
  <si>
    <t>Top 10 Diseases</t>
  </si>
  <si>
    <t>Cost Per Patient</t>
  </si>
  <si>
    <t>No. of neo natal patients admitted</t>
  </si>
  <si>
    <t>No. of deaths amongst the neo natal admitted patients</t>
  </si>
  <si>
    <t>091-9210640</t>
  </si>
  <si>
    <t>Proformas' Filling Instructions</t>
  </si>
  <si>
    <t>The proformas must be duly filled by the concerned and endorsed by the Hospital Director &amp; Chairman Board.</t>
  </si>
  <si>
    <t>Gender</t>
  </si>
  <si>
    <t>Contact Number</t>
  </si>
  <si>
    <t>Email</t>
  </si>
  <si>
    <t>cgu@finance.gkp.pk</t>
  </si>
  <si>
    <t>Number of Board Meetings</t>
  </si>
  <si>
    <t>MTI Act</t>
  </si>
  <si>
    <t xml:space="preserve">Website </t>
  </si>
  <si>
    <t>The Finance department intends to publish a report on the operational and functional performance of the MTIs for oversight of the relevant stakeholders.</t>
  </si>
  <si>
    <t>Chairperson</t>
  </si>
  <si>
    <t>Dean</t>
  </si>
  <si>
    <t>Nursing Director</t>
  </si>
  <si>
    <t>Finance Director</t>
  </si>
  <si>
    <t>Member</t>
  </si>
  <si>
    <t>Nurses</t>
  </si>
  <si>
    <t>Paramedic Staff</t>
  </si>
  <si>
    <t>Unit</t>
  </si>
  <si>
    <t>Medical/Dental College Indicators</t>
  </si>
  <si>
    <t>No. of Teachers</t>
  </si>
  <si>
    <t>No. of Students</t>
  </si>
  <si>
    <t>MANPOWER</t>
  </si>
  <si>
    <t>Hospital Indicators</t>
  </si>
  <si>
    <t xml:space="preserve">Name of Committee chairman </t>
  </si>
  <si>
    <t>Attendance Meeting 1 (Yes/No/Online)</t>
  </si>
  <si>
    <t>Attendance Meeting 2 (Yes/No/Online)</t>
  </si>
  <si>
    <t>Attendance Meeting 3 (Yes/No/Online)</t>
  </si>
  <si>
    <t>Attendance Meeting 4 (Yes/No/Online)</t>
  </si>
  <si>
    <r>
      <t>Attendance Meeting</t>
    </r>
    <r>
      <rPr>
        <b/>
        <sz val="11"/>
        <color rgb="FFFF0000"/>
        <rFont val="Calibri"/>
        <family val="2"/>
        <scheme val="minor"/>
      </rPr>
      <t xml:space="preserve"> X</t>
    </r>
    <r>
      <rPr>
        <b/>
        <sz val="11"/>
        <color theme="1"/>
        <rFont val="Calibri"/>
        <family val="2"/>
        <scheme val="minor"/>
      </rPr>
      <t xml:space="preserve"> (Yes/No/Online)</t>
    </r>
  </si>
  <si>
    <t>Key Management, Board of Governors &amp; Other Information</t>
  </si>
  <si>
    <t>Corporate Governance Unit, Finance Department</t>
  </si>
  <si>
    <t>Instructions</t>
  </si>
  <si>
    <r>
      <rPr>
        <sz val="15"/>
        <color theme="1"/>
        <rFont val="Calibri"/>
        <family val="2"/>
        <scheme val="minor"/>
      </rPr>
      <t xml:space="preserve">Please add responses only in </t>
    </r>
    <r>
      <rPr>
        <b/>
        <sz val="15"/>
        <color theme="1"/>
        <rFont val="Calibri"/>
        <family val="2"/>
        <scheme val="minor"/>
      </rPr>
      <t xml:space="preserve">blue highlighted cells </t>
    </r>
    <r>
      <rPr>
        <sz val="15"/>
        <color theme="1"/>
        <rFont val="Calibri"/>
        <family val="2"/>
        <scheme val="minor"/>
      </rPr>
      <t>in the sheets.</t>
    </r>
  </si>
  <si>
    <t>Purpose of Exercise</t>
  </si>
  <si>
    <r>
      <t xml:space="preserve">Each proforma shall be </t>
    </r>
    <r>
      <rPr>
        <b/>
        <sz val="12"/>
        <color theme="1"/>
        <rFont val="Calibri"/>
        <family val="2"/>
        <scheme val="minor"/>
      </rPr>
      <t>filled separetly for each entity allied with the MTI</t>
    </r>
    <r>
      <rPr>
        <sz val="12"/>
        <color theme="1"/>
        <rFont val="Calibri"/>
        <family val="2"/>
        <scheme val="minor"/>
      </rPr>
      <t xml:space="preserve"> i.e., </t>
    </r>
    <r>
      <rPr>
        <i/>
        <sz val="12"/>
        <color theme="1"/>
        <rFont val="Calibri"/>
        <family val="2"/>
        <scheme val="minor"/>
      </rPr>
      <t>medical/dental college</t>
    </r>
    <r>
      <rPr>
        <sz val="12"/>
        <color theme="1"/>
        <rFont val="Calibri"/>
        <family val="2"/>
        <scheme val="minor"/>
      </rPr>
      <t xml:space="preserve"> or other </t>
    </r>
    <r>
      <rPr>
        <i/>
        <sz val="12"/>
        <color theme="1"/>
        <rFont val="Calibri"/>
        <family val="2"/>
        <scheme val="minor"/>
      </rPr>
      <t xml:space="preserve">health related teaching institute and  affiliated hospitals. </t>
    </r>
  </si>
  <si>
    <t>Please add/remove columns for the Board meeting attendance according to the number of meetings held by the MTI Board in FY 2019-20.</t>
  </si>
  <si>
    <t>XXXX Director</t>
  </si>
  <si>
    <t xml:space="preserve">XXXX Director </t>
  </si>
  <si>
    <t>Total Years of Experience</t>
  </si>
  <si>
    <t>Number</t>
  </si>
  <si>
    <t>Does the board have any subcommittees (or similar structures) exclusively comprised of board members? Please check Yes/No below and describe their composition.</t>
  </si>
  <si>
    <t>Fiscal Year 2020-21</t>
  </si>
  <si>
    <t>FY 2020-21</t>
  </si>
  <si>
    <t>How many times did the Board meet in each quarter of the fiscal year 2020-21?</t>
  </si>
  <si>
    <t>(c) Please specify the number of training activities organized for the Board members in FY 2020-21.</t>
  </si>
  <si>
    <t>(d) If answer to (b) &amp; (c) is yes, please share quarterly and annual financial statements for the FY 2020-21 duly approved by the Board, as annexures.</t>
  </si>
  <si>
    <t>Name of Service</t>
  </si>
  <si>
    <t>Internal Medicine</t>
  </si>
  <si>
    <t>General Surgery</t>
  </si>
  <si>
    <t>Pulmonology</t>
  </si>
  <si>
    <t>Cardiology</t>
  </si>
  <si>
    <t>Cardio-thoracic surgery</t>
  </si>
  <si>
    <t>Orthopedic and trauma</t>
  </si>
  <si>
    <t>Neurology</t>
  </si>
  <si>
    <t>Neurosurgery</t>
  </si>
  <si>
    <t>Gastroentology</t>
  </si>
  <si>
    <t>Psychiatry</t>
  </si>
  <si>
    <t>Opthalmology</t>
  </si>
  <si>
    <t>ENT</t>
  </si>
  <si>
    <t>Nephrology</t>
  </si>
  <si>
    <t>Urology</t>
  </si>
  <si>
    <t>Dermatology</t>
  </si>
  <si>
    <t>Allergy and immunology</t>
  </si>
  <si>
    <t>Emergency medicine</t>
  </si>
  <si>
    <t>Hematology</t>
  </si>
  <si>
    <t>Infectious diseaes</t>
  </si>
  <si>
    <t>Palliative care</t>
  </si>
  <si>
    <t>Plastic, reconstructive surgery</t>
  </si>
  <si>
    <t>Radiology</t>
  </si>
  <si>
    <t>Vascular surgery</t>
  </si>
  <si>
    <t>Oral and maxillofacial surgery</t>
  </si>
  <si>
    <t>Intensive care medicine</t>
  </si>
  <si>
    <t>CT Scanning</t>
  </si>
  <si>
    <t>MRI</t>
  </si>
  <si>
    <t>Ultrasound</t>
  </si>
  <si>
    <t>X-Ray</t>
  </si>
  <si>
    <t>Diagnostics</t>
  </si>
  <si>
    <t>Clinical chemistry</t>
  </si>
  <si>
    <t>Histopathology</t>
  </si>
  <si>
    <t>Microbiology</t>
  </si>
  <si>
    <t>Catherization Laboratory</t>
  </si>
  <si>
    <t>Hernia surgery</t>
  </si>
  <si>
    <t>Gallblader surgery</t>
  </si>
  <si>
    <t>Breast cancer surgery</t>
  </si>
  <si>
    <t>Bariatric surgery</t>
  </si>
  <si>
    <t>Management of fractures</t>
  </si>
  <si>
    <t>Management of upper/lower limb injuries</t>
  </si>
  <si>
    <t>Joint replacement</t>
  </si>
  <si>
    <t>Circumcision</t>
  </si>
  <si>
    <t>Release of tongue-tie</t>
  </si>
  <si>
    <t>Hernia repair</t>
  </si>
  <si>
    <t>Hypospadias repair</t>
  </si>
  <si>
    <t>Management of Burns</t>
  </si>
  <si>
    <t>Repair of facial fractures</t>
  </si>
  <si>
    <t>Repair of Skin and soft tissue defects</t>
  </si>
  <si>
    <t>Repair of congenital abnormalities</t>
  </si>
  <si>
    <t>Computerized ECG</t>
  </si>
  <si>
    <t>Exercise Tolerance Test</t>
  </si>
  <si>
    <t>Echo</t>
  </si>
  <si>
    <t>Temporary Pacemaker Implantation</t>
  </si>
  <si>
    <t>Permanent Pacemaker Implantation</t>
  </si>
  <si>
    <t>Dental</t>
  </si>
  <si>
    <t>Dental implants</t>
  </si>
  <si>
    <t>Dental scaling</t>
  </si>
  <si>
    <t>Oral surgery</t>
  </si>
  <si>
    <t>Crown and bridges</t>
  </si>
  <si>
    <t>Root canal treatment</t>
  </si>
  <si>
    <t>Normal deliveries</t>
  </si>
  <si>
    <t>Cesarean sections</t>
  </si>
  <si>
    <t>Infertility</t>
  </si>
  <si>
    <t>Dialysis catheter placement</t>
  </si>
  <si>
    <t>Hemodialysis</t>
  </si>
  <si>
    <t>Peritoneal dialysis</t>
  </si>
  <si>
    <t>Gynecological surgical procedures</t>
  </si>
  <si>
    <t>Cleft lip repair</t>
  </si>
  <si>
    <t>Signing Authority</t>
  </si>
  <si>
    <t>The duly filled proforma shall be signed by the Hospital Director or the Dean of the respective MTI.</t>
  </si>
  <si>
    <t>June 30, 2021</t>
  </si>
  <si>
    <t>Consultants</t>
  </si>
  <si>
    <t>Doctors</t>
  </si>
  <si>
    <t>Total Staff Breakdown</t>
  </si>
  <si>
    <t>Department Name</t>
  </si>
  <si>
    <t>Total Staff</t>
  </si>
  <si>
    <t>2018-19</t>
  </si>
  <si>
    <t>2019-20</t>
  </si>
  <si>
    <t>2020-21</t>
  </si>
  <si>
    <t>Number of Students (MBBS)</t>
  </si>
  <si>
    <t>Number of Students (BDS)</t>
  </si>
  <si>
    <t>Staff Breakdown</t>
  </si>
  <si>
    <t xml:space="preserve">First Year </t>
  </si>
  <si>
    <t xml:space="preserve">Second Year </t>
  </si>
  <si>
    <t xml:space="preserve">Third Year </t>
  </si>
  <si>
    <t xml:space="preserve">Fourth Year </t>
  </si>
  <si>
    <t xml:space="preserve">Fifth Year </t>
  </si>
  <si>
    <t>Salaries and benefits</t>
  </si>
  <si>
    <t>Other expenses (if any)</t>
  </si>
  <si>
    <t>Top 5 departments (HR strength wise)*</t>
  </si>
  <si>
    <t>*Please insert names of top five departments with the highest staffing strength in the table above</t>
  </si>
  <si>
    <t>Tick mark the service provided</t>
  </si>
  <si>
    <t>Obstetrics and Gynecology</t>
  </si>
  <si>
    <t>Paeds cardiology</t>
  </si>
  <si>
    <t>Cardiac surgery</t>
  </si>
  <si>
    <t>Pediatrics &amp; surgery</t>
  </si>
  <si>
    <t>No. of Consultants</t>
  </si>
  <si>
    <t>No. of Doctors</t>
  </si>
  <si>
    <t>Surgery name</t>
  </si>
  <si>
    <t>Disease name</t>
  </si>
  <si>
    <t>Units</t>
  </si>
  <si>
    <t>Location (City)</t>
  </si>
  <si>
    <t>Corporate Governance Unit Contact Details</t>
  </si>
  <si>
    <t>Services Provided</t>
  </si>
  <si>
    <t>Detail</t>
  </si>
  <si>
    <t>Tick mark if provided</t>
  </si>
  <si>
    <t>No.s</t>
  </si>
  <si>
    <t>Year</t>
  </si>
  <si>
    <t>Remarks (if any)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</si>
</sst>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&quot;Month:&quot;\ mmmm\-yyyy"/>
    <numFmt numFmtId="165" formatCode="[$-409]mmmm\-yyyy;@"/>
    <numFmt numFmtId="166" formatCode="_(* #,##0_);_(* \(#,##0\);_(* &quot;-&quot;??_);_(@_)"/>
    <numFmt numFmtId="167" formatCode="yyyy"/>
    <numFmt numFmtId="168" formatCode="&quot;Name of MTI&quot;\ "/>
    <numFmt numFmtId="169" formatCode="&quot;Name of MTI&quot;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2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1" fontId="8" fillId="0" borderId="0" applyFont="0" applyFill="0" applyBorder="0" applyAlignment="0" applyProtection="0"/>
  </cellStyleXfs>
  <cellXfs count="230"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/>
    <xf numFmtId="165" fontId="4" fillId="3" borderId="0" xfId="0" applyNumberFormat="1" applyFont="1" applyFill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indent="1"/>
    </xf>
    <xf numFmtId="0" fontId="0" fillId="4" borderId="0" xfId="0" applyFill="1"/>
    <xf numFmtId="0" fontId="0" fillId="4" borderId="8" xfId="0" applyFill="1" applyBorder="1"/>
    <xf numFmtId="0" fontId="2" fillId="0" borderId="4" xfId="0" applyFont="1" applyBorder="1" applyAlignment="1">
      <alignment horizontal="left" indent="1"/>
    </xf>
    <xf numFmtId="0" fontId="0" fillId="4" borderId="5" xfId="0" applyFill="1" applyBorder="1"/>
    <xf numFmtId="0" fontId="0" fillId="4" borderId="9" xfId="0" applyFill="1" applyBorder="1"/>
    <xf numFmtId="0" fontId="0" fillId="4" borderId="0" xfId="0" applyFill="1" applyBorder="1"/>
    <xf numFmtId="0" fontId="1" fillId="3" borderId="0" xfId="0" applyFont="1" applyFill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4" borderId="7" xfId="0" applyFill="1" applyBorder="1"/>
    <xf numFmtId="0" fontId="0" fillId="4" borderId="0" xfId="0" applyFont="1" applyFill="1" applyBorder="1"/>
    <xf numFmtId="0" fontId="0" fillId="4" borderId="8" xfId="0" applyFont="1" applyFill="1" applyBorder="1"/>
    <xf numFmtId="0" fontId="0" fillId="4" borderId="5" xfId="0" applyFont="1" applyFill="1" applyBorder="1"/>
    <xf numFmtId="0" fontId="0" fillId="4" borderId="9" xfId="0" applyFont="1" applyFill="1" applyBorder="1"/>
    <xf numFmtId="3" fontId="1" fillId="0" borderId="2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left" indent="1"/>
    </xf>
    <xf numFmtId="0" fontId="0" fillId="4" borderId="9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 wrapText="1"/>
    </xf>
    <xf numFmtId="3" fontId="1" fillId="0" borderId="0" xfId="0" applyNumberFormat="1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/>
    <xf numFmtId="166" fontId="11" fillId="2" borderId="0" xfId="1" applyNumberFormat="1" applyFont="1" applyFill="1" applyBorder="1"/>
    <xf numFmtId="0" fontId="3" fillId="2" borderId="0" xfId="1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2" borderId="0" xfId="0" applyFont="1" applyFill="1"/>
    <xf numFmtId="0" fontId="11" fillId="2" borderId="1" xfId="1" applyNumberFormat="1" applyFont="1" applyFill="1" applyBorder="1" applyAlignment="1">
      <alignment vertical="top"/>
    </xf>
    <xf numFmtId="166" fontId="3" fillId="2" borderId="7" xfId="1" quotePrefix="1" applyNumberFormat="1" applyFont="1" applyFill="1" applyBorder="1" applyAlignment="1">
      <alignment horizontal="center"/>
    </xf>
    <xf numFmtId="0" fontId="3" fillId="2" borderId="4" xfId="1" applyNumberFormat="1" applyFont="1" applyFill="1" applyBorder="1"/>
    <xf numFmtId="166" fontId="12" fillId="2" borderId="9" xfId="1" quotePrefix="1" applyNumberFormat="1" applyFont="1" applyFill="1" applyBorder="1" applyAlignment="1">
      <alignment horizontal="center" wrapText="1"/>
    </xf>
    <xf numFmtId="0" fontId="3" fillId="2" borderId="3" xfId="1" applyNumberFormat="1" applyFont="1" applyFill="1" applyBorder="1"/>
    <xf numFmtId="0" fontId="0" fillId="0" borderId="8" xfId="0" applyFont="1" applyBorder="1"/>
    <xf numFmtId="0" fontId="11" fillId="2" borderId="3" xfId="1" applyNumberFormat="1" applyFont="1" applyFill="1" applyBorder="1" applyAlignment="1">
      <alignment horizontal="left" indent="1"/>
    </xf>
    <xf numFmtId="0" fontId="3" fillId="2" borderId="8" xfId="1" applyNumberFormat="1" applyFont="1" applyFill="1" applyBorder="1" applyAlignment="1">
      <alignment horizontal="center"/>
    </xf>
    <xf numFmtId="0" fontId="11" fillId="2" borderId="8" xfId="1" applyNumberFormat="1" applyFont="1" applyFill="1" applyBorder="1" applyAlignment="1">
      <alignment horizontal="left" indent="1"/>
    </xf>
    <xf numFmtId="0" fontId="1" fillId="0" borderId="8" xfId="0" applyFont="1" applyBorder="1" applyAlignment="1">
      <alignment horizontal="center"/>
    </xf>
    <xf numFmtId="43" fontId="11" fillId="2" borderId="8" xfId="1" applyFont="1" applyFill="1" applyBorder="1"/>
    <xf numFmtId="0" fontId="0" fillId="0" borderId="3" xfId="0" applyFont="1" applyBorder="1"/>
    <xf numFmtId="0" fontId="1" fillId="2" borderId="8" xfId="0" applyFont="1" applyFill="1" applyBorder="1" applyAlignment="1">
      <alignment horizontal="center"/>
    </xf>
    <xf numFmtId="0" fontId="0" fillId="2" borderId="8" xfId="0" applyFont="1" applyFill="1" applyBorder="1"/>
    <xf numFmtId="0" fontId="3" fillId="2" borderId="21" xfId="1" applyNumberFormat="1" applyFont="1" applyFill="1" applyBorder="1"/>
    <xf numFmtId="0" fontId="1" fillId="2" borderId="22" xfId="0" applyFont="1" applyFill="1" applyBorder="1" applyAlignment="1">
      <alignment horizontal="center"/>
    </xf>
    <xf numFmtId="0" fontId="3" fillId="2" borderId="21" xfId="1" applyNumberFormat="1" applyFont="1" applyFill="1" applyBorder="1" applyAlignment="1">
      <alignment horizontal="left" indent="1"/>
    </xf>
    <xf numFmtId="0" fontId="0" fillId="2" borderId="23" xfId="0" applyFont="1" applyFill="1" applyBorder="1"/>
    <xf numFmtId="0" fontId="0" fillId="0" borderId="15" xfId="0" applyFont="1" applyBorder="1"/>
    <xf numFmtId="0" fontId="3" fillId="2" borderId="15" xfId="1" applyNumberFormat="1" applyFont="1" applyFill="1" applyBorder="1" applyAlignment="1">
      <alignment horizontal="center"/>
    </xf>
    <xf numFmtId="0" fontId="11" fillId="2" borderId="15" xfId="1" applyNumberFormat="1" applyFont="1" applyFill="1" applyBorder="1" applyAlignment="1">
      <alignment horizontal="left" indent="1"/>
    </xf>
    <xf numFmtId="0" fontId="1" fillId="0" borderId="15" xfId="0" applyFont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43" fontId="11" fillId="2" borderId="15" xfId="1" applyFont="1" applyFill="1" applyBorder="1"/>
    <xf numFmtId="0" fontId="1" fillId="2" borderId="15" xfId="0" applyFont="1" applyFill="1" applyBorder="1" applyAlignment="1">
      <alignment horizontal="center"/>
    </xf>
    <xf numFmtId="166" fontId="3" fillId="2" borderId="23" xfId="1" quotePrefix="1" applyNumberFormat="1" applyFont="1" applyFill="1" applyBorder="1" applyAlignment="1">
      <alignment horizontal="center"/>
    </xf>
    <xf numFmtId="166" fontId="12" fillId="2" borderId="24" xfId="1" quotePrefix="1" applyNumberFormat="1" applyFont="1" applyFill="1" applyBorder="1" applyAlignment="1">
      <alignment horizontal="center" wrapText="1"/>
    </xf>
    <xf numFmtId="0" fontId="10" fillId="2" borderId="3" xfId="1" applyNumberFormat="1" applyFont="1" applyFill="1" applyBorder="1" applyAlignment="1">
      <alignment horizontal="left" indent="1"/>
    </xf>
    <xf numFmtId="0" fontId="13" fillId="2" borderId="3" xfId="1" applyNumberFormat="1" applyFont="1" applyFill="1" applyBorder="1" applyAlignment="1">
      <alignment horizontal="left" indent="3"/>
    </xf>
    <xf numFmtId="37" fontId="0" fillId="0" borderId="0" xfId="0" applyNumberFormat="1" applyAlignment="1">
      <alignment horizontal="center" vertical="center"/>
    </xf>
    <xf numFmtId="0" fontId="16" fillId="0" borderId="25" xfId="0" applyFont="1" applyBorder="1" applyAlignment="1">
      <alignment wrapText="1"/>
    </xf>
    <xf numFmtId="0" fontId="16" fillId="0" borderId="2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4" fillId="4" borderId="0" xfId="0" applyFont="1" applyFill="1"/>
    <xf numFmtId="37" fontId="0" fillId="4" borderId="8" xfId="0" applyNumberFormat="1" applyFill="1" applyBorder="1" applyAlignment="1">
      <alignment horizontal="center" vertical="center"/>
    </xf>
    <xf numFmtId="37" fontId="0" fillId="4" borderId="9" xfId="0" applyNumberFormat="1" applyFill="1" applyBorder="1" applyAlignment="1">
      <alignment horizontal="center" vertical="center"/>
    </xf>
    <xf numFmtId="164" fontId="3" fillId="2" borderId="28" xfId="0" applyNumberFormat="1" applyFont="1" applyFill="1" applyBorder="1" applyAlignment="1">
      <alignment horizontal="center" vertical="center"/>
    </xf>
    <xf numFmtId="167" fontId="3" fillId="2" borderId="29" xfId="0" applyNumberFormat="1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1" fillId="2" borderId="0" xfId="0" applyFont="1" applyFill="1" applyAlignment="1">
      <alignment horizontal="left" vertical="top"/>
    </xf>
    <xf numFmtId="0" fontId="0" fillId="2" borderId="0" xfId="0" applyFill="1"/>
    <xf numFmtId="0" fontId="1" fillId="2" borderId="0" xfId="0" applyFont="1" applyFill="1"/>
    <xf numFmtId="0" fontId="1" fillId="2" borderId="1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3" fontId="0" fillId="2" borderId="15" xfId="0" applyNumberForma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3" fontId="1" fillId="2" borderId="16" xfId="0" applyNumberFormat="1" applyFont="1" applyFill="1" applyBorder="1" applyAlignment="1">
      <alignment horizontal="center" vertical="center"/>
    </xf>
    <xf numFmtId="3" fontId="1" fillId="2" borderId="17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/>
    </xf>
    <xf numFmtId="3" fontId="1" fillId="2" borderId="15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14" xfId="0" applyFont="1" applyFill="1" applyBorder="1" applyAlignment="1">
      <alignment vertical="center"/>
    </xf>
    <xf numFmtId="3" fontId="1" fillId="2" borderId="18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16" fillId="0" borderId="32" xfId="0" applyFont="1" applyBorder="1" applyAlignment="1">
      <alignment wrapText="1"/>
    </xf>
    <xf numFmtId="0" fontId="15" fillId="0" borderId="12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6" fillId="0" borderId="32" xfId="0" applyFont="1" applyBorder="1" applyAlignment="1">
      <alignment horizontal="left" vertical="top" wrapText="1"/>
    </xf>
    <xf numFmtId="0" fontId="16" fillId="0" borderId="25" xfId="0" applyFont="1" applyBorder="1" applyAlignment="1">
      <alignment horizontal="left" wrapText="1"/>
    </xf>
    <xf numFmtId="168" fontId="3" fillId="2" borderId="0" xfId="0" applyNumberFormat="1" applyFont="1" applyFill="1" applyAlignment="1">
      <alignment horizontal="left"/>
    </xf>
    <xf numFmtId="168" fontId="3" fillId="2" borderId="0" xfId="0" applyNumberFormat="1" applyFont="1" applyFill="1" applyAlignment="1">
      <alignment horizontal="left" wrapText="1"/>
    </xf>
    <xf numFmtId="0" fontId="4" fillId="0" borderId="0" xfId="0" applyFont="1" applyBorder="1" applyAlignment="1">
      <alignment vertical="center"/>
    </xf>
    <xf numFmtId="0" fontId="5" fillId="0" borderId="6" xfId="0" applyFont="1" applyBorder="1"/>
    <xf numFmtId="0" fontId="4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5" borderId="19" xfId="0" applyNumberFormat="1" applyFont="1" applyFill="1" applyBorder="1" applyAlignment="1">
      <alignment horizontal="center" vertical="center"/>
    </xf>
    <xf numFmtId="3" fontId="1" fillId="5" borderId="19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/>
    </xf>
    <xf numFmtId="0" fontId="0" fillId="4" borderId="34" xfId="0" applyFont="1" applyFill="1" applyBorder="1"/>
    <xf numFmtId="0" fontId="0" fillId="4" borderId="35" xfId="0" applyFont="1" applyFill="1" applyBorder="1"/>
    <xf numFmtId="3" fontId="0" fillId="0" borderId="37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7" fontId="0" fillId="4" borderId="33" xfId="0" applyNumberFormat="1" applyFill="1" applyBorder="1" applyAlignment="1">
      <alignment horizontal="center" vertical="center"/>
    </xf>
    <xf numFmtId="37" fontId="0" fillId="4" borderId="34" xfId="0" applyNumberFormat="1" applyFill="1" applyBorder="1" applyAlignment="1">
      <alignment horizontal="center" vertical="center"/>
    </xf>
    <xf numFmtId="37" fontId="0" fillId="4" borderId="35" xfId="0" applyNumberForma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Fill="1" applyBorder="1"/>
    <xf numFmtId="0" fontId="0" fillId="2" borderId="0" xfId="0" applyFill="1" applyBorder="1" applyAlignment="1">
      <alignment vertical="center"/>
    </xf>
    <xf numFmtId="37" fontId="0" fillId="2" borderId="0" xfId="0" applyNumberForma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/>
    </xf>
    <xf numFmtId="0" fontId="11" fillId="4" borderId="15" xfId="1" applyNumberFormat="1" applyFont="1" applyFill="1" applyBorder="1" applyAlignment="1">
      <alignment horizontal="center"/>
    </xf>
    <xf numFmtId="0" fontId="11" fillId="4" borderId="8" xfId="1" applyNumberFormat="1" applyFont="1" applyFill="1" applyBorder="1" applyAlignment="1">
      <alignment horizontal="center"/>
    </xf>
    <xf numFmtId="0" fontId="3" fillId="4" borderId="15" xfId="1" applyNumberFormat="1" applyFont="1" applyFill="1" applyBorder="1" applyAlignment="1">
      <alignment horizontal="center"/>
    </xf>
    <xf numFmtId="0" fontId="3" fillId="4" borderId="8" xfId="1" applyNumberFormat="1" applyFont="1" applyFill="1" applyBorder="1" applyAlignment="1">
      <alignment horizontal="center"/>
    </xf>
    <xf numFmtId="0" fontId="11" fillId="4" borderId="15" xfId="1" applyNumberFormat="1" applyFont="1" applyFill="1" applyBorder="1" applyAlignment="1">
      <alignment horizontal="left" indent="1"/>
    </xf>
    <xf numFmtId="0" fontId="11" fillId="4" borderId="8" xfId="1" applyNumberFormat="1" applyFont="1" applyFill="1" applyBorder="1" applyAlignment="1">
      <alignment horizontal="left" indent="1"/>
    </xf>
    <xf numFmtId="0" fontId="0" fillId="4" borderId="15" xfId="0" applyFont="1" applyFill="1" applyBorder="1"/>
    <xf numFmtId="3" fontId="0" fillId="4" borderId="15" xfId="0" applyNumberFormat="1" applyFill="1" applyBorder="1" applyAlignment="1">
      <alignment horizontal="center" vertical="center"/>
    </xf>
    <xf numFmtId="0" fontId="10" fillId="2" borderId="16" xfId="0" applyFont="1" applyFill="1" applyBorder="1" applyAlignment="1">
      <alignment vertical="center"/>
    </xf>
    <xf numFmtId="0" fontId="1" fillId="0" borderId="10" xfId="0" applyFont="1" applyBorder="1" applyAlignment="1">
      <alignment horizontal="left" vertical="top"/>
    </xf>
    <xf numFmtId="0" fontId="1" fillId="4" borderId="19" xfId="0" applyFont="1" applyFill="1" applyBorder="1" applyAlignment="1">
      <alignment horizontal="center"/>
    </xf>
    <xf numFmtId="0" fontId="20" fillId="0" borderId="0" xfId="0" applyFont="1" applyFill="1" applyBorder="1"/>
    <xf numFmtId="41" fontId="0" fillId="0" borderId="0" xfId="3" applyFont="1"/>
    <xf numFmtId="3" fontId="0" fillId="0" borderId="16" xfId="0" applyNumberFormat="1" applyBorder="1" applyAlignment="1">
      <alignment horizontal="left" vertical="top" indent="3"/>
    </xf>
    <xf numFmtId="3" fontId="0" fillId="0" borderId="16" xfId="0" applyNumberFormat="1" applyFill="1" applyBorder="1" applyAlignment="1">
      <alignment horizontal="left" vertical="top" indent="3"/>
    </xf>
    <xf numFmtId="3" fontId="0" fillId="0" borderId="37" xfId="0" applyNumberFormat="1" applyBorder="1" applyAlignment="1">
      <alignment horizontal="left" vertical="top" indent="3"/>
    </xf>
    <xf numFmtId="3" fontId="1" fillId="0" borderId="19" xfId="0" applyNumberFormat="1" applyFont="1" applyBorder="1" applyAlignment="1">
      <alignment horizontal="left" vertical="top"/>
    </xf>
    <xf numFmtId="3" fontId="0" fillId="0" borderId="19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left" vertical="top" indent="3"/>
    </xf>
    <xf numFmtId="3" fontId="1" fillId="0" borderId="36" xfId="0" applyNumberFormat="1" applyFont="1" applyBorder="1" applyAlignment="1">
      <alignment horizontal="left" vertical="top"/>
    </xf>
    <xf numFmtId="3" fontId="0" fillId="0" borderId="36" xfId="0" applyNumberFormat="1" applyBorder="1" applyAlignment="1">
      <alignment horizontal="center" vertical="center"/>
    </xf>
    <xf numFmtId="3" fontId="0" fillId="0" borderId="17" xfId="0" applyNumberFormat="1" applyFill="1" applyBorder="1" applyAlignment="1">
      <alignment horizontal="left" vertical="top" indent="3"/>
    </xf>
    <xf numFmtId="3" fontId="1" fillId="0" borderId="19" xfId="0" applyNumberFormat="1" applyFont="1" applyFill="1" applyBorder="1" applyAlignment="1">
      <alignment horizontal="left" vertical="top"/>
    </xf>
    <xf numFmtId="3" fontId="0" fillId="0" borderId="37" xfId="0" applyNumberFormat="1" applyFill="1" applyBorder="1" applyAlignment="1">
      <alignment horizontal="left" vertical="top" indent="3"/>
    </xf>
    <xf numFmtId="1" fontId="1" fillId="0" borderId="19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left" vertical="top"/>
    </xf>
    <xf numFmtId="3" fontId="0" fillId="0" borderId="24" xfId="0" applyNumberForma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0" fillId="4" borderId="24" xfId="0" applyFont="1" applyFill="1" applyBorder="1"/>
    <xf numFmtId="0" fontId="0" fillId="4" borderId="23" xfId="0" applyFont="1" applyFill="1" applyBorder="1"/>
    <xf numFmtId="0" fontId="0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3" xfId="0" applyFont="1" applyBorder="1"/>
    <xf numFmtId="0" fontId="0" fillId="0" borderId="24" xfId="0" applyFont="1" applyBorder="1"/>
    <xf numFmtId="37" fontId="3" fillId="2" borderId="38" xfId="0" applyNumberFormat="1" applyFont="1" applyFill="1" applyBorder="1" applyAlignment="1">
      <alignment horizontal="center" vertical="center"/>
    </xf>
    <xf numFmtId="167" fontId="3" fillId="2" borderId="19" xfId="0" applyNumberFormat="1" applyFont="1" applyFill="1" applyBorder="1" applyAlignment="1">
      <alignment horizontal="center" vertical="center" wrapText="1"/>
    </xf>
    <xf numFmtId="37" fontId="0" fillId="4" borderId="23" xfId="0" applyNumberFormat="1" applyFill="1" applyBorder="1" applyAlignment="1">
      <alignment horizontal="center" vertical="center"/>
    </xf>
    <xf numFmtId="37" fontId="0" fillId="4" borderId="15" xfId="0" applyNumberFormat="1" applyFill="1" applyBorder="1" applyAlignment="1">
      <alignment horizontal="center" vertical="center"/>
    </xf>
    <xf numFmtId="37" fontId="0" fillId="4" borderId="24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37" fontId="3" fillId="2" borderId="19" xfId="0" applyNumberFormat="1" applyFont="1" applyFill="1" applyBorder="1" applyAlignment="1">
      <alignment horizontal="center" vertical="center"/>
    </xf>
    <xf numFmtId="37" fontId="0" fillId="2" borderId="23" xfId="0" applyNumberFormat="1" applyFill="1" applyBorder="1" applyAlignment="1">
      <alignment horizontal="center" vertical="center"/>
    </xf>
    <xf numFmtId="37" fontId="0" fillId="0" borderId="15" xfId="0" applyNumberFormat="1" applyBorder="1" applyAlignment="1">
      <alignment horizontal="center" vertical="center"/>
    </xf>
    <xf numFmtId="37" fontId="0" fillId="0" borderId="24" xfId="0" applyNumberFormat="1" applyBorder="1" applyAlignment="1">
      <alignment horizontal="center" vertical="center"/>
    </xf>
    <xf numFmtId="164" fontId="3" fillId="2" borderId="29" xfId="0" applyNumberFormat="1" applyFont="1" applyFill="1" applyBorder="1" applyAlignment="1">
      <alignment horizontal="left" vertical="center"/>
    </xf>
    <xf numFmtId="0" fontId="0" fillId="2" borderId="33" xfId="0" applyFill="1" applyBorder="1" applyAlignment="1">
      <alignment vertical="center"/>
    </xf>
    <xf numFmtId="37" fontId="0" fillId="2" borderId="15" xfId="0" applyNumberFormat="1" applyFill="1" applyBorder="1" applyAlignment="1">
      <alignment horizontal="center" vertical="center"/>
    </xf>
    <xf numFmtId="9" fontId="0" fillId="4" borderId="15" xfId="0" applyNumberFormat="1" applyFill="1" applyBorder="1" applyAlignment="1">
      <alignment horizontal="center" vertical="center"/>
    </xf>
    <xf numFmtId="0" fontId="0" fillId="2" borderId="35" xfId="0" applyFill="1" applyBorder="1" applyAlignment="1">
      <alignment vertical="center"/>
    </xf>
    <xf numFmtId="37" fontId="0" fillId="2" borderId="24" xfId="0" applyNumberForma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left" vertical="center"/>
    </xf>
    <xf numFmtId="0" fontId="0" fillId="2" borderId="23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4" borderId="15" xfId="0" applyFill="1" applyBorder="1" applyAlignment="1">
      <alignment horizontal="left" vertical="center" indent="3"/>
    </xf>
    <xf numFmtId="0" fontId="0" fillId="2" borderId="24" xfId="0" applyFill="1" applyBorder="1" applyAlignment="1">
      <alignment vertical="center"/>
    </xf>
    <xf numFmtId="37" fontId="0" fillId="2" borderId="1" xfId="0" applyNumberFormat="1" applyFill="1" applyBorder="1" applyAlignment="1">
      <alignment horizontal="center" vertical="center"/>
    </xf>
    <xf numFmtId="37" fontId="0" fillId="0" borderId="3" xfId="0" applyNumberFormat="1" applyBorder="1" applyAlignment="1">
      <alignment horizontal="center" vertical="center"/>
    </xf>
    <xf numFmtId="37" fontId="0" fillId="0" borderId="4" xfId="0" applyNumberFormat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36" xfId="0" applyFont="1" applyFill="1" applyBorder="1" applyAlignment="1">
      <alignment vertical="center" wrapText="1"/>
    </xf>
    <xf numFmtId="0" fontId="0" fillId="4" borderId="36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vertical="center" wrapText="1"/>
    </xf>
    <xf numFmtId="0" fontId="0" fillId="4" borderId="4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 wrapText="1"/>
    </xf>
    <xf numFmtId="0" fontId="0" fillId="4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vertical="center" wrapText="1"/>
    </xf>
    <xf numFmtId="0" fontId="1" fillId="3" borderId="43" xfId="0" applyFont="1" applyFill="1" applyBorder="1" applyAlignment="1">
      <alignment vertical="center" wrapText="1"/>
    </xf>
    <xf numFmtId="0" fontId="0" fillId="4" borderId="44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45" xfId="0" applyFont="1" applyFill="1" applyBorder="1" applyAlignment="1">
      <alignment vertical="center" wrapText="1"/>
    </xf>
    <xf numFmtId="0" fontId="0" fillId="0" borderId="36" xfId="0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9" fontId="3" fillId="2" borderId="0" xfId="0" applyNumberFormat="1" applyFont="1" applyFill="1" applyAlignment="1">
      <alignment horizontal="left" wrapText="1"/>
    </xf>
    <xf numFmtId="0" fontId="0" fillId="0" borderId="15" xfId="0" applyFill="1" applyBorder="1" applyAlignment="1">
      <alignment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</cellXfs>
  <cellStyles count="4">
    <cellStyle name="Comma" xfId="1" builtinId="3"/>
    <cellStyle name="Comma [0]" xfId="3" builtinId="6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  <color rgb="FF99FFCC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1</xdr:row>
      <xdr:rowOff>0</xdr:rowOff>
    </xdr:from>
    <xdr:to>
      <xdr:col>16</xdr:col>
      <xdr:colOff>586740</xdr:colOff>
      <xdr:row>24</xdr:row>
      <xdr:rowOff>7620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653A270-3B5C-429C-81BD-04427F09E3C0}"/>
            </a:ext>
          </a:extLst>
        </xdr:cNvPr>
        <xdr:cNvSpPr/>
      </xdr:nvSpPr>
      <xdr:spPr>
        <a:xfrm>
          <a:off x="2453640" y="182880"/>
          <a:ext cx="7886700" cy="4213860"/>
        </a:xfrm>
        <a:prstGeom prst="rect">
          <a:avLst/>
        </a:prstGeom>
        <a:solidFill>
          <a:schemeClr val="bg1"/>
        </a:solidFill>
        <a:ln w="38100"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chemeClr val="tx1"/>
              </a:solidFill>
            </a:rPr>
            <a:t>Please</a:t>
          </a:r>
          <a:r>
            <a:rPr lang="en-US" sz="1100" b="1" baseline="0">
              <a:solidFill>
                <a:schemeClr val="tx1"/>
              </a:solidFill>
            </a:rPr>
            <a:t> enlist operating highlights during the FY 2020-21.</a:t>
          </a:r>
        </a:p>
        <a:p>
          <a:pPr algn="l"/>
          <a:endParaRPr lang="en-US" sz="1100" b="1" baseline="0">
            <a:solidFill>
              <a:schemeClr val="tx1"/>
            </a:solidFill>
          </a:endParaRPr>
        </a:p>
        <a:p>
          <a:pPr algn="l"/>
          <a:endParaRPr lang="en-US" sz="1100" b="1" baseline="0">
            <a:solidFill>
              <a:schemeClr val="tx1"/>
            </a:solidFill>
          </a:endParaRPr>
        </a:p>
        <a:p>
          <a:pPr algn="l"/>
          <a:endParaRPr lang="en-US" sz="1100" b="1" baseline="0">
            <a:solidFill>
              <a:schemeClr val="tx1"/>
            </a:solidFill>
          </a:endParaRPr>
        </a:p>
        <a:p>
          <a:pPr algn="l"/>
          <a:endParaRPr lang="en-US" sz="1100" b="1" baseline="0">
            <a:solidFill>
              <a:schemeClr val="tx1"/>
            </a:solidFill>
          </a:endParaRPr>
        </a:p>
        <a:p>
          <a:pPr algn="l"/>
          <a:endParaRPr lang="en-US" sz="1100" b="1" baseline="0">
            <a:solidFill>
              <a:schemeClr val="tx1"/>
            </a:solidFill>
          </a:endParaRPr>
        </a:p>
        <a:p>
          <a:pPr algn="l"/>
          <a:endParaRPr lang="en-US" sz="1100" b="1" baseline="0">
            <a:solidFill>
              <a:schemeClr val="tx1"/>
            </a:solidFill>
          </a:endParaRPr>
        </a:p>
        <a:p>
          <a:pPr algn="l"/>
          <a:endParaRPr lang="en-US" sz="1100" b="1" baseline="0">
            <a:solidFill>
              <a:schemeClr val="tx1"/>
            </a:solidFill>
          </a:endParaRPr>
        </a:p>
        <a:p>
          <a:pPr algn="l"/>
          <a:endParaRPr lang="en-US" sz="1100" b="1" baseline="0">
            <a:solidFill>
              <a:schemeClr val="tx1"/>
            </a:solidFill>
          </a:endParaRPr>
        </a:p>
        <a:p>
          <a:pPr algn="l"/>
          <a:endParaRPr lang="en-US" sz="1100" b="1" baseline="0">
            <a:solidFill>
              <a:schemeClr val="tx1"/>
            </a:solidFill>
          </a:endParaRPr>
        </a:p>
        <a:p>
          <a:pPr algn="l"/>
          <a:endParaRPr lang="en-US" sz="1100" b="1" baseline="0">
            <a:solidFill>
              <a:schemeClr val="tx1"/>
            </a:solidFill>
          </a:endParaRPr>
        </a:p>
        <a:p>
          <a:pPr algn="l"/>
          <a:endParaRPr lang="en-US" sz="1100" b="1" baseline="0">
            <a:solidFill>
              <a:schemeClr val="tx1"/>
            </a:solidFill>
          </a:endParaRPr>
        </a:p>
        <a:p>
          <a:pPr algn="l"/>
          <a:endParaRPr lang="en-US" sz="1100" b="1" baseline="0">
            <a:solidFill>
              <a:schemeClr val="tx1"/>
            </a:solidFill>
          </a:endParaRPr>
        </a:p>
        <a:p>
          <a:pPr algn="l"/>
          <a:endParaRPr lang="en-US" sz="1100" b="1" baseline="0">
            <a:solidFill>
              <a:schemeClr val="tx1"/>
            </a:solidFill>
          </a:endParaRPr>
        </a:p>
        <a:p>
          <a:pPr algn="l"/>
          <a:endParaRPr lang="en-PK" sz="11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gu@finance.gkp.p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9EB4A-862A-4B7A-9107-FD40995DA424}">
  <dimension ref="A1:B32"/>
  <sheetViews>
    <sheetView showGridLines="0" topLeftCell="A15" zoomScale="80" zoomScaleNormal="80" workbookViewId="0">
      <selection activeCell="B34" sqref="B34"/>
    </sheetView>
  </sheetViews>
  <sheetFormatPr defaultColWidth="9.109375" defaultRowHeight="21.9" customHeight="1" x14ac:dyDescent="0.4"/>
  <cols>
    <col min="1" max="1" width="47.33203125" style="5" bestFit="1" customWidth="1"/>
    <col min="2" max="2" width="70" style="4" bestFit="1" customWidth="1"/>
    <col min="3" max="16384" width="9.109375" style="4"/>
  </cols>
  <sheetData>
    <row r="1" spans="1:2" ht="21.9" customHeight="1" x14ac:dyDescent="0.4">
      <c r="A1" s="3" t="s">
        <v>178</v>
      </c>
    </row>
    <row r="2" spans="1:2" ht="21.9" customHeight="1" x14ac:dyDescent="0.4">
      <c r="A2" s="3" t="s">
        <v>0</v>
      </c>
    </row>
    <row r="3" spans="1:2" ht="19.8" x14ac:dyDescent="0.4"/>
    <row r="4" spans="1:2" ht="21.9" customHeight="1" thickBot="1" x14ac:dyDescent="0.45">
      <c r="A4" s="6" t="s">
        <v>16</v>
      </c>
      <c r="B4" s="7"/>
    </row>
    <row r="5" spans="1:2" ht="8.25" customHeight="1" thickTop="1" x14ac:dyDescent="0.4"/>
    <row r="6" spans="1:2" ht="21.9" customHeight="1" x14ac:dyDescent="0.4">
      <c r="A6" s="8" t="s">
        <v>14</v>
      </c>
      <c r="B6" s="82"/>
    </row>
    <row r="7" spans="1:2" ht="21.9" customHeight="1" x14ac:dyDescent="0.4">
      <c r="A7" s="8" t="s">
        <v>1</v>
      </c>
      <c r="B7" s="9" t="s">
        <v>15</v>
      </c>
    </row>
    <row r="8" spans="1:2" ht="21.9" customHeight="1" x14ac:dyDescent="0.4">
      <c r="A8" s="8" t="s">
        <v>2</v>
      </c>
      <c r="B8" s="9" t="s">
        <v>17</v>
      </c>
    </row>
    <row r="9" spans="1:2" ht="21.9" customHeight="1" x14ac:dyDescent="0.4">
      <c r="A9" s="8" t="s">
        <v>296</v>
      </c>
      <c r="B9" s="82"/>
    </row>
    <row r="10" spans="1:2" ht="21.9" customHeight="1" x14ac:dyDescent="0.4">
      <c r="A10" s="8" t="s">
        <v>3</v>
      </c>
      <c r="B10" s="82"/>
    </row>
    <row r="11" spans="1:2" ht="21.9" customHeight="1" x14ac:dyDescent="0.4">
      <c r="A11" s="8" t="s">
        <v>4</v>
      </c>
      <c r="B11" s="9" t="s">
        <v>155</v>
      </c>
    </row>
    <row r="12" spans="1:2" ht="21.9" customHeight="1" x14ac:dyDescent="0.4">
      <c r="A12" s="8" t="s">
        <v>156</v>
      </c>
      <c r="B12" s="82"/>
    </row>
    <row r="13" spans="1:2" ht="21.9" customHeight="1" x14ac:dyDescent="0.4">
      <c r="A13" s="8" t="s">
        <v>5</v>
      </c>
      <c r="B13" s="9" t="s">
        <v>18</v>
      </c>
    </row>
    <row r="14" spans="1:2" ht="21.9" customHeight="1" x14ac:dyDescent="0.4">
      <c r="A14" s="8" t="s">
        <v>6</v>
      </c>
      <c r="B14" s="10" t="s">
        <v>189</v>
      </c>
    </row>
    <row r="15" spans="1:2" ht="21.9" customHeight="1" x14ac:dyDescent="0.4">
      <c r="A15" s="8" t="s">
        <v>7</v>
      </c>
      <c r="B15" s="82"/>
    </row>
    <row r="17" spans="1:2" ht="21.9" customHeight="1" thickBot="1" x14ac:dyDescent="0.45">
      <c r="A17" s="6" t="s">
        <v>179</v>
      </c>
      <c r="B17" s="115"/>
    </row>
    <row r="18" spans="1:2" ht="9.6" customHeight="1" thickTop="1" x14ac:dyDescent="0.4">
      <c r="A18" s="114"/>
      <c r="B18" s="104"/>
    </row>
    <row r="19" spans="1:2" ht="21.9" customHeight="1" x14ac:dyDescent="0.4">
      <c r="A19" s="116" t="s">
        <v>180</v>
      </c>
      <c r="B19" s="117"/>
    </row>
    <row r="21" spans="1:2" ht="48" x14ac:dyDescent="0.4">
      <c r="A21" s="80" t="s">
        <v>181</v>
      </c>
      <c r="B21" s="78" t="s">
        <v>157</v>
      </c>
    </row>
    <row r="22" spans="1:2" s="104" customFormat="1" ht="19.8" x14ac:dyDescent="0.4">
      <c r="A22" s="106"/>
      <c r="B22" s="105"/>
    </row>
    <row r="23" spans="1:2" ht="46.8" x14ac:dyDescent="0.4">
      <c r="A23" s="228" t="s">
        <v>148</v>
      </c>
      <c r="B23" s="110" t="s">
        <v>182</v>
      </c>
    </row>
    <row r="24" spans="1:2" ht="32.4" x14ac:dyDescent="0.4">
      <c r="A24" s="229"/>
      <c r="B24" s="111" t="s">
        <v>149</v>
      </c>
    </row>
    <row r="25" spans="1:2" ht="21.9" customHeight="1" x14ac:dyDescent="0.4">
      <c r="A25"/>
      <c r="B25"/>
    </row>
    <row r="26" spans="1:2" ht="48" x14ac:dyDescent="0.4">
      <c r="A26" s="80" t="s">
        <v>154</v>
      </c>
      <c r="B26" s="78" t="s">
        <v>183</v>
      </c>
    </row>
    <row r="27" spans="1:2" ht="19.8" x14ac:dyDescent="0.4">
      <c r="A27" s="80"/>
      <c r="B27" s="78"/>
    </row>
    <row r="28" spans="1:2" ht="32.4" x14ac:dyDescent="0.4">
      <c r="A28" s="80" t="s">
        <v>263</v>
      </c>
      <c r="B28" s="78" t="s">
        <v>264</v>
      </c>
    </row>
    <row r="29" spans="1:2" ht="19.8" x14ac:dyDescent="0.4">
      <c r="A29" s="80"/>
      <c r="B29" s="78"/>
    </row>
    <row r="30" spans="1:2" ht="21.9" customHeight="1" x14ac:dyDescent="0.4">
      <c r="A30" s="227" t="s">
        <v>297</v>
      </c>
      <c r="B30" s="227"/>
    </row>
    <row r="31" spans="1:2" ht="21.9" customHeight="1" x14ac:dyDescent="0.4">
      <c r="A31" s="80" t="s">
        <v>151</v>
      </c>
      <c r="B31" s="79" t="s">
        <v>147</v>
      </c>
    </row>
    <row r="32" spans="1:2" ht="21.9" customHeight="1" x14ac:dyDescent="0.4">
      <c r="A32" s="80" t="s">
        <v>152</v>
      </c>
      <c r="B32" s="81" t="s">
        <v>153</v>
      </c>
    </row>
  </sheetData>
  <mergeCells count="2">
    <mergeCell ref="A30:B30"/>
    <mergeCell ref="A23:A24"/>
  </mergeCells>
  <hyperlinks>
    <hyperlink ref="B32" r:id="rId1" xr:uid="{10A8127A-3E81-4C96-91F8-3E41A122C547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836DF-06B2-4C55-8F07-60CE70EF0DA2}">
  <dimension ref="A1"/>
  <sheetViews>
    <sheetView workbookViewId="0">
      <selection activeCell="R1" sqref="R1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A9F3F-D85C-4AEC-85F1-50F6EFEAAF99}">
  <dimension ref="A1:P71"/>
  <sheetViews>
    <sheetView topLeftCell="A64" zoomScale="90" zoomScaleNormal="90" workbookViewId="0">
      <selection activeCell="B78" sqref="B78"/>
    </sheetView>
  </sheetViews>
  <sheetFormatPr defaultRowHeight="21.9" customHeight="1" x14ac:dyDescent="0.3"/>
  <cols>
    <col min="1" max="1" width="34" customWidth="1"/>
    <col min="2" max="2" width="19.33203125" bestFit="1" customWidth="1"/>
    <col min="3" max="3" width="10.77734375" customWidth="1"/>
    <col min="4" max="4" width="12.109375" bestFit="1" customWidth="1"/>
    <col min="5" max="5" width="13.44140625" customWidth="1"/>
    <col min="6" max="11" width="10.77734375" customWidth="1"/>
    <col min="12" max="16" width="11.21875" bestFit="1" customWidth="1"/>
  </cols>
  <sheetData>
    <row r="1" spans="1:10" ht="21.9" customHeight="1" x14ac:dyDescent="0.3">
      <c r="A1" s="225">
        <f>Cover!B6</f>
        <v>0</v>
      </c>
    </row>
    <row r="2" spans="1:10" ht="21.9" customHeight="1" x14ac:dyDescent="0.3">
      <c r="A2" s="1" t="s">
        <v>177</v>
      </c>
    </row>
    <row r="4" spans="1:10" ht="21.9" customHeight="1" thickBot="1" x14ac:dyDescent="0.35">
      <c r="A4" s="11" t="s">
        <v>8</v>
      </c>
    </row>
    <row r="5" spans="1:10" s="15" customFormat="1" ht="29.4" customHeight="1" x14ac:dyDescent="0.3">
      <c r="A5" s="12" t="s">
        <v>9</v>
      </c>
      <c r="B5" s="13" t="s">
        <v>10</v>
      </c>
      <c r="C5" s="13" t="s">
        <v>27</v>
      </c>
      <c r="D5" s="13" t="s">
        <v>22</v>
      </c>
      <c r="E5" s="13" t="s">
        <v>151</v>
      </c>
      <c r="F5" s="13" t="s">
        <v>11</v>
      </c>
      <c r="G5" s="13" t="s">
        <v>186</v>
      </c>
      <c r="H5" s="13" t="s">
        <v>12</v>
      </c>
      <c r="I5" s="14" t="s">
        <v>13</v>
      </c>
      <c r="J5"/>
    </row>
    <row r="6" spans="1:10" ht="21.9" customHeight="1" x14ac:dyDescent="0.3">
      <c r="A6" s="16" t="s">
        <v>19</v>
      </c>
      <c r="B6" s="17"/>
      <c r="C6" s="17"/>
      <c r="D6" s="17"/>
      <c r="E6" s="17"/>
      <c r="F6" s="22"/>
      <c r="G6" s="22"/>
      <c r="H6" s="22"/>
      <c r="I6" s="18"/>
    </row>
    <row r="7" spans="1:10" ht="21.9" customHeight="1" x14ac:dyDescent="0.3">
      <c r="A7" s="16" t="s">
        <v>20</v>
      </c>
      <c r="B7" s="17"/>
      <c r="C7" s="17"/>
      <c r="D7" s="17"/>
      <c r="E7" s="17"/>
      <c r="F7" s="22"/>
      <c r="G7" s="22"/>
      <c r="H7" s="22"/>
      <c r="I7" s="18"/>
    </row>
    <row r="8" spans="1:10" ht="21.9" customHeight="1" x14ac:dyDescent="0.3">
      <c r="A8" s="16" t="s">
        <v>159</v>
      </c>
      <c r="B8" s="17"/>
      <c r="C8" s="17"/>
      <c r="D8" s="17"/>
      <c r="E8" s="17"/>
      <c r="F8" s="22"/>
      <c r="G8" s="22"/>
      <c r="H8" s="22"/>
      <c r="I8" s="18"/>
    </row>
    <row r="9" spans="1:10" ht="21.9" customHeight="1" x14ac:dyDescent="0.3">
      <c r="A9" s="16" t="s">
        <v>160</v>
      </c>
      <c r="B9" s="17"/>
      <c r="C9" s="17"/>
      <c r="D9" s="17"/>
      <c r="E9" s="17"/>
      <c r="F9" s="22"/>
      <c r="G9" s="22"/>
      <c r="H9" s="22"/>
      <c r="I9" s="18"/>
    </row>
    <row r="10" spans="1:10" ht="21.9" customHeight="1" x14ac:dyDescent="0.3">
      <c r="A10" s="16" t="s">
        <v>161</v>
      </c>
      <c r="B10" s="17"/>
      <c r="C10" s="17"/>
      <c r="D10" s="17"/>
      <c r="E10" s="17"/>
      <c r="F10" s="22"/>
      <c r="G10" s="22"/>
      <c r="H10" s="22"/>
      <c r="I10" s="18"/>
    </row>
    <row r="11" spans="1:10" ht="21.9" customHeight="1" x14ac:dyDescent="0.3">
      <c r="A11" s="16" t="s">
        <v>184</v>
      </c>
      <c r="B11" s="17"/>
      <c r="C11" s="17"/>
      <c r="D11" s="17"/>
      <c r="E11" s="17"/>
      <c r="F11" s="22"/>
      <c r="G11" s="22"/>
      <c r="H11" s="22"/>
      <c r="I11" s="18"/>
    </row>
    <row r="12" spans="1:10" ht="21.9" customHeight="1" x14ac:dyDescent="0.3">
      <c r="A12" s="16" t="s">
        <v>185</v>
      </c>
      <c r="B12" s="17"/>
      <c r="C12" s="17"/>
      <c r="D12" s="17"/>
      <c r="E12" s="17"/>
      <c r="F12" s="22"/>
      <c r="G12" s="22"/>
      <c r="H12" s="22"/>
      <c r="I12" s="18"/>
    </row>
    <row r="13" spans="1:10" ht="21.9" customHeight="1" x14ac:dyDescent="0.3">
      <c r="A13" s="16" t="s">
        <v>185</v>
      </c>
      <c r="B13" s="17"/>
      <c r="C13" s="17"/>
      <c r="D13" s="17"/>
      <c r="E13" s="17"/>
      <c r="F13" s="22"/>
      <c r="G13" s="22"/>
      <c r="H13" s="22"/>
      <c r="I13" s="18"/>
    </row>
    <row r="14" spans="1:10" ht="21.9" customHeight="1" thickBot="1" x14ac:dyDescent="0.35">
      <c r="A14" s="19"/>
      <c r="B14" s="20"/>
      <c r="C14" s="20"/>
      <c r="D14" s="20"/>
      <c r="E14" s="20"/>
      <c r="F14" s="20"/>
      <c r="G14" s="20"/>
      <c r="H14" s="20"/>
      <c r="I14" s="21"/>
    </row>
    <row r="17" spans="1:16" ht="21.9" customHeight="1" thickBot="1" x14ac:dyDescent="0.35">
      <c r="A17" s="11" t="s">
        <v>21</v>
      </c>
      <c r="L17" s="38"/>
      <c r="M17" s="38"/>
      <c r="N17" s="38"/>
      <c r="O17" s="38"/>
    </row>
    <row r="18" spans="1:16" ht="68.400000000000006" customHeight="1" x14ac:dyDescent="0.3">
      <c r="A18" s="12" t="s">
        <v>9</v>
      </c>
      <c r="B18" s="13" t="s">
        <v>10</v>
      </c>
      <c r="C18" s="13" t="s">
        <v>27</v>
      </c>
      <c r="D18" s="13" t="s">
        <v>150</v>
      </c>
      <c r="E18" s="13" t="s">
        <v>22</v>
      </c>
      <c r="F18" s="13" t="s">
        <v>151</v>
      </c>
      <c r="G18" s="13" t="s">
        <v>11</v>
      </c>
      <c r="H18" s="13" t="s">
        <v>23</v>
      </c>
      <c r="I18" s="13" t="s">
        <v>24</v>
      </c>
      <c r="J18" s="13" t="s">
        <v>25</v>
      </c>
      <c r="K18" s="13" t="s">
        <v>26</v>
      </c>
      <c r="L18" s="39" t="s">
        <v>172</v>
      </c>
      <c r="M18" s="39" t="s">
        <v>173</v>
      </c>
      <c r="N18" s="39" t="s">
        <v>174</v>
      </c>
      <c r="O18" s="39" t="s">
        <v>175</v>
      </c>
      <c r="P18" s="40" t="s">
        <v>176</v>
      </c>
    </row>
    <row r="19" spans="1:16" ht="21.9" customHeight="1" x14ac:dyDescent="0.3">
      <c r="A19" s="16" t="s">
        <v>158</v>
      </c>
      <c r="B19" s="17"/>
      <c r="C19" s="17"/>
      <c r="D19" s="17"/>
      <c r="E19" s="17"/>
      <c r="F19" s="17"/>
      <c r="G19" s="22"/>
      <c r="H19" s="22"/>
      <c r="I19" s="22"/>
      <c r="J19" s="22"/>
      <c r="K19" s="22"/>
      <c r="L19" s="22"/>
      <c r="M19" s="22"/>
      <c r="N19" s="22"/>
      <c r="O19" s="22"/>
      <c r="P19" s="18"/>
    </row>
    <row r="20" spans="1:16" ht="21.9" customHeight="1" x14ac:dyDescent="0.3">
      <c r="A20" s="16" t="s">
        <v>162</v>
      </c>
      <c r="B20" s="17"/>
      <c r="C20" s="17"/>
      <c r="D20" s="17"/>
      <c r="E20" s="17"/>
      <c r="F20" s="17"/>
      <c r="G20" s="22"/>
      <c r="H20" s="22"/>
      <c r="I20" s="22"/>
      <c r="J20" s="22"/>
      <c r="K20" s="22"/>
      <c r="L20" s="22"/>
      <c r="M20" s="22"/>
      <c r="N20" s="22"/>
      <c r="O20" s="22"/>
      <c r="P20" s="18"/>
    </row>
    <row r="21" spans="1:16" ht="21.9" customHeight="1" x14ac:dyDescent="0.3">
      <c r="A21" s="16" t="s">
        <v>162</v>
      </c>
      <c r="B21" s="17"/>
      <c r="C21" s="17"/>
      <c r="D21" s="17"/>
      <c r="E21" s="17"/>
      <c r="F21" s="17"/>
      <c r="G21" s="22"/>
      <c r="H21" s="22"/>
      <c r="I21" s="22"/>
      <c r="J21" s="22"/>
      <c r="K21" s="22"/>
      <c r="L21" s="22"/>
      <c r="M21" s="22"/>
      <c r="N21" s="22"/>
      <c r="O21" s="22"/>
      <c r="P21" s="18"/>
    </row>
    <row r="22" spans="1:16" ht="21.9" customHeight="1" x14ac:dyDescent="0.3">
      <c r="A22" s="16" t="s">
        <v>162</v>
      </c>
      <c r="B22" s="17"/>
      <c r="C22" s="17"/>
      <c r="D22" s="17"/>
      <c r="E22" s="17"/>
      <c r="F22" s="17"/>
      <c r="G22" s="22"/>
      <c r="H22" s="22"/>
      <c r="I22" s="22"/>
      <c r="J22" s="22"/>
      <c r="K22" s="22"/>
      <c r="L22" s="22"/>
      <c r="M22" s="22"/>
      <c r="N22" s="22"/>
      <c r="O22" s="22"/>
      <c r="P22" s="18"/>
    </row>
    <row r="23" spans="1:16" ht="21.9" customHeight="1" x14ac:dyDescent="0.3">
      <c r="A23" s="16" t="s">
        <v>162</v>
      </c>
      <c r="B23" s="17"/>
      <c r="C23" s="17"/>
      <c r="D23" s="17"/>
      <c r="E23" s="17"/>
      <c r="F23" s="17"/>
      <c r="G23" s="22"/>
      <c r="H23" s="22"/>
      <c r="I23" s="22"/>
      <c r="J23" s="22"/>
      <c r="K23" s="22"/>
      <c r="L23" s="22"/>
      <c r="M23" s="22"/>
      <c r="N23" s="22"/>
      <c r="O23" s="22"/>
      <c r="P23" s="18"/>
    </row>
    <row r="24" spans="1:16" ht="21.9" customHeight="1" x14ac:dyDescent="0.3">
      <c r="A24" s="16" t="s">
        <v>162</v>
      </c>
      <c r="B24" s="17"/>
      <c r="C24" s="17"/>
      <c r="D24" s="17"/>
      <c r="E24" s="17"/>
      <c r="F24" s="17"/>
      <c r="G24" s="22"/>
      <c r="H24" s="22"/>
      <c r="I24" s="22"/>
      <c r="J24" s="22"/>
      <c r="K24" s="22"/>
      <c r="L24" s="22"/>
      <c r="M24" s="22"/>
      <c r="N24" s="22"/>
      <c r="O24" s="22"/>
      <c r="P24" s="18"/>
    </row>
    <row r="25" spans="1:16" ht="21.9" customHeight="1" x14ac:dyDescent="0.3">
      <c r="A25" s="16" t="s">
        <v>162</v>
      </c>
      <c r="B25" s="17"/>
      <c r="C25" s="17"/>
      <c r="D25" s="17"/>
      <c r="E25" s="17"/>
      <c r="F25" s="17"/>
      <c r="G25" s="22"/>
      <c r="H25" s="22"/>
      <c r="I25" s="22"/>
      <c r="J25" s="22"/>
      <c r="K25" s="22"/>
      <c r="L25" s="22"/>
      <c r="M25" s="22"/>
      <c r="N25" s="22"/>
      <c r="O25" s="22"/>
      <c r="P25" s="18"/>
    </row>
    <row r="26" spans="1:16" ht="21.9" customHeight="1" thickBot="1" x14ac:dyDescent="0.35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1"/>
    </row>
    <row r="27" spans="1:16" s="33" customFormat="1" ht="21.9" customHeight="1" x14ac:dyDescent="0.3"/>
    <row r="28" spans="1:16" ht="21.9" customHeight="1" x14ac:dyDescent="0.3">
      <c r="A28" s="11" t="s">
        <v>43</v>
      </c>
    </row>
    <row r="29" spans="1:16" ht="37.799999999999997" customHeight="1" thickBot="1" x14ac:dyDescent="0.35">
      <c r="A29" s="23" t="s">
        <v>191</v>
      </c>
      <c r="B29" s="41" t="s">
        <v>187</v>
      </c>
      <c r="C29" s="33"/>
      <c r="D29" s="34"/>
      <c r="E29" s="34"/>
      <c r="F29" s="34"/>
      <c r="G29" s="34"/>
    </row>
    <row r="30" spans="1:16" ht="21.9" customHeight="1" x14ac:dyDescent="0.3">
      <c r="A30" s="35" t="s">
        <v>39</v>
      </c>
      <c r="B30" s="25"/>
      <c r="D30" s="33"/>
      <c r="E30" s="33"/>
      <c r="F30" s="33"/>
      <c r="G30" s="33"/>
    </row>
    <row r="31" spans="1:16" ht="21.9" customHeight="1" x14ac:dyDescent="0.3">
      <c r="A31" s="16" t="s">
        <v>40</v>
      </c>
      <c r="B31" s="18"/>
      <c r="D31" s="33"/>
      <c r="E31" s="33"/>
      <c r="F31" s="33"/>
      <c r="G31" s="33"/>
    </row>
    <row r="32" spans="1:16" ht="21.9" customHeight="1" x14ac:dyDescent="0.3">
      <c r="A32" s="16" t="s">
        <v>41</v>
      </c>
      <c r="B32" s="18"/>
      <c r="D32" s="33"/>
      <c r="E32" s="33"/>
      <c r="F32" s="33"/>
      <c r="G32" s="33"/>
    </row>
    <row r="33" spans="1:7" ht="21.9" customHeight="1" thickBot="1" x14ac:dyDescent="0.35">
      <c r="A33" s="19" t="s">
        <v>42</v>
      </c>
      <c r="B33" s="21"/>
      <c r="D33" s="33"/>
      <c r="E33" s="33"/>
      <c r="F33" s="33"/>
      <c r="G33" s="33"/>
    </row>
    <row r="36" spans="1:7" ht="21.9" customHeight="1" thickBot="1" x14ac:dyDescent="0.35">
      <c r="A36" s="11" t="s">
        <v>28</v>
      </c>
    </row>
    <row r="37" spans="1:7" ht="84" customHeight="1" x14ac:dyDescent="0.3">
      <c r="A37" s="24" t="s">
        <v>188</v>
      </c>
      <c r="B37" s="32" t="s">
        <v>29</v>
      </c>
      <c r="C37" s="30" t="s">
        <v>30</v>
      </c>
      <c r="D37" s="30" t="s">
        <v>31</v>
      </c>
      <c r="E37" s="30" t="s">
        <v>171</v>
      </c>
      <c r="F37" s="31" t="s">
        <v>32</v>
      </c>
    </row>
    <row r="38" spans="1:7" ht="21.9" customHeight="1" x14ac:dyDescent="0.3">
      <c r="A38" s="16" t="s">
        <v>33</v>
      </c>
      <c r="B38" s="26"/>
      <c r="C38" s="26"/>
      <c r="D38" s="26"/>
      <c r="E38" s="26"/>
      <c r="F38" s="27"/>
    </row>
    <row r="39" spans="1:7" ht="21.9" customHeight="1" x14ac:dyDescent="0.3">
      <c r="A39" s="16" t="s">
        <v>34</v>
      </c>
      <c r="B39" s="26"/>
      <c r="C39" s="26"/>
      <c r="D39" s="26"/>
      <c r="E39" s="26"/>
      <c r="F39" s="27"/>
    </row>
    <row r="40" spans="1:7" ht="21.9" customHeight="1" x14ac:dyDescent="0.3">
      <c r="A40" s="16" t="s">
        <v>35</v>
      </c>
      <c r="B40" s="26"/>
      <c r="C40" s="26"/>
      <c r="D40" s="26"/>
      <c r="E40" s="26"/>
      <c r="F40" s="27"/>
    </row>
    <row r="41" spans="1:7" ht="21.9" customHeight="1" x14ac:dyDescent="0.3">
      <c r="A41" s="16" t="s">
        <v>36</v>
      </c>
      <c r="B41" s="26"/>
      <c r="C41" s="26"/>
      <c r="D41" s="26"/>
      <c r="E41" s="26"/>
      <c r="F41" s="27"/>
    </row>
    <row r="42" spans="1:7" ht="21.9" customHeight="1" x14ac:dyDescent="0.3">
      <c r="A42" s="16" t="s">
        <v>37</v>
      </c>
      <c r="B42" s="26"/>
      <c r="C42" s="26"/>
      <c r="D42" s="26"/>
      <c r="E42" s="26"/>
      <c r="F42" s="27"/>
    </row>
    <row r="43" spans="1:7" ht="21.9" customHeight="1" thickBot="1" x14ac:dyDescent="0.35">
      <c r="A43" s="19" t="s">
        <v>38</v>
      </c>
      <c r="B43" s="28"/>
      <c r="C43" s="28"/>
      <c r="D43" s="28"/>
      <c r="E43" s="28"/>
      <c r="F43" s="29"/>
    </row>
    <row r="45" spans="1:7" ht="21.9" customHeight="1" thickBot="1" x14ac:dyDescent="0.35">
      <c r="A45" s="11" t="s">
        <v>47</v>
      </c>
      <c r="B45" s="207" t="s">
        <v>165</v>
      </c>
    </row>
    <row r="46" spans="1:7" ht="28.8" customHeight="1" x14ac:dyDescent="0.3">
      <c r="A46" s="208" t="s">
        <v>48</v>
      </c>
      <c r="B46" s="222" t="s">
        <v>29</v>
      </c>
      <c r="C46" s="209"/>
    </row>
    <row r="47" spans="1:7" ht="27.6" customHeight="1" thickBot="1" x14ac:dyDescent="0.35">
      <c r="A47" s="37" t="s">
        <v>85</v>
      </c>
      <c r="B47" s="224" t="s">
        <v>300</v>
      </c>
      <c r="C47" s="36"/>
    </row>
    <row r="49" spans="1:3" ht="21.9" customHeight="1" thickBot="1" x14ac:dyDescent="0.35">
      <c r="A49" s="11" t="s">
        <v>51</v>
      </c>
      <c r="B49" s="207" t="s">
        <v>165</v>
      </c>
    </row>
    <row r="50" spans="1:3" ht="28.8" x14ac:dyDescent="0.3">
      <c r="A50" s="210" t="s">
        <v>52</v>
      </c>
      <c r="B50" s="222" t="s">
        <v>29</v>
      </c>
      <c r="C50" s="211"/>
    </row>
    <row r="51" spans="1:3" ht="29.4" thickBot="1" x14ac:dyDescent="0.35">
      <c r="A51" s="37" t="s">
        <v>53</v>
      </c>
      <c r="B51" s="224" t="s">
        <v>299</v>
      </c>
      <c r="C51" s="36"/>
    </row>
    <row r="53" spans="1:3" ht="21.9" customHeight="1" thickBot="1" x14ac:dyDescent="0.35">
      <c r="A53" s="11" t="s">
        <v>49</v>
      </c>
      <c r="B53" s="207" t="s">
        <v>165</v>
      </c>
    </row>
    <row r="54" spans="1:3" ht="28.8" x14ac:dyDescent="0.3">
      <c r="A54" s="210" t="s">
        <v>50</v>
      </c>
      <c r="B54" s="222" t="s">
        <v>29</v>
      </c>
      <c r="C54" s="211"/>
    </row>
    <row r="55" spans="1:3" ht="29.4" thickBot="1" x14ac:dyDescent="0.35">
      <c r="A55" s="37" t="s">
        <v>86</v>
      </c>
      <c r="B55" s="224" t="s">
        <v>300</v>
      </c>
      <c r="C55" s="36"/>
    </row>
    <row r="57" spans="1:3" ht="21.9" customHeight="1" thickBot="1" x14ac:dyDescent="0.35">
      <c r="A57" s="11" t="s">
        <v>54</v>
      </c>
      <c r="B57" s="207" t="s">
        <v>165</v>
      </c>
    </row>
    <row r="58" spans="1:3" ht="28.8" x14ac:dyDescent="0.3">
      <c r="A58" s="210" t="s">
        <v>55</v>
      </c>
      <c r="B58" s="222" t="s">
        <v>301</v>
      </c>
      <c r="C58" s="211"/>
    </row>
    <row r="59" spans="1:3" ht="43.2" x14ac:dyDescent="0.3">
      <c r="A59" s="212" t="s">
        <v>87</v>
      </c>
      <c r="B59" s="205" t="s">
        <v>29</v>
      </c>
      <c r="C59" s="213"/>
    </row>
    <row r="60" spans="1:3" ht="43.8" thickBot="1" x14ac:dyDescent="0.35">
      <c r="A60" s="45" t="s">
        <v>192</v>
      </c>
      <c r="B60" s="224" t="s">
        <v>301</v>
      </c>
      <c r="C60" s="36"/>
    </row>
    <row r="62" spans="1:3" ht="21.9" customHeight="1" thickBot="1" x14ac:dyDescent="0.35">
      <c r="A62" s="11" t="s">
        <v>56</v>
      </c>
      <c r="B62" s="207" t="s">
        <v>165</v>
      </c>
    </row>
    <row r="63" spans="1:3" ht="72" x14ac:dyDescent="0.3">
      <c r="A63" s="214" t="s">
        <v>88</v>
      </c>
      <c r="B63" s="222" t="s">
        <v>29</v>
      </c>
      <c r="C63" s="209"/>
    </row>
    <row r="64" spans="1:3" ht="28.8" x14ac:dyDescent="0.3">
      <c r="A64" s="212" t="s">
        <v>89</v>
      </c>
      <c r="B64" s="205" t="s">
        <v>29</v>
      </c>
      <c r="C64" s="217"/>
    </row>
    <row r="65" spans="1:3" ht="28.8" x14ac:dyDescent="0.3">
      <c r="A65" s="212" t="s">
        <v>90</v>
      </c>
      <c r="B65" s="205" t="s">
        <v>29</v>
      </c>
      <c r="C65" s="217"/>
    </row>
    <row r="66" spans="1:3" ht="58.2" thickBot="1" x14ac:dyDescent="0.35">
      <c r="A66" s="215" t="s">
        <v>193</v>
      </c>
      <c r="B66" s="223" t="s">
        <v>300</v>
      </c>
      <c r="C66" s="218"/>
    </row>
    <row r="68" spans="1:3" ht="21.9" customHeight="1" thickBot="1" x14ac:dyDescent="0.35">
      <c r="A68" s="11" t="s">
        <v>44</v>
      </c>
      <c r="B68" s="207" t="s">
        <v>165</v>
      </c>
    </row>
    <row r="69" spans="1:3" ht="21.9" customHeight="1" x14ac:dyDescent="0.3">
      <c r="A69" s="219" t="s">
        <v>45</v>
      </c>
      <c r="B69" s="222" t="s">
        <v>29</v>
      </c>
      <c r="C69" s="211"/>
    </row>
    <row r="70" spans="1:3" ht="21.9" customHeight="1" x14ac:dyDescent="0.3">
      <c r="A70" s="220" t="s">
        <v>46</v>
      </c>
      <c r="B70" s="205" t="s">
        <v>10</v>
      </c>
      <c r="C70" s="213"/>
    </row>
    <row r="71" spans="1:3" ht="58.2" thickBot="1" x14ac:dyDescent="0.35">
      <c r="A71" s="221" t="s">
        <v>91</v>
      </c>
      <c r="B71" s="206" t="s">
        <v>302</v>
      </c>
      <c r="C71" s="21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128AC-C2ED-47B4-A6EE-8C070E184B6E}">
  <dimension ref="A1:E78"/>
  <sheetViews>
    <sheetView workbookViewId="0">
      <selection activeCell="C1" sqref="C1"/>
    </sheetView>
  </sheetViews>
  <sheetFormatPr defaultRowHeight="14.4" x14ac:dyDescent="0.3"/>
  <cols>
    <col min="1" max="1" width="15.88671875" style="118" bestFit="1" customWidth="1"/>
    <col min="2" max="2" width="5.5546875" style="129" bestFit="1" customWidth="1"/>
    <col min="3" max="3" width="43" style="118" customWidth="1"/>
    <col min="4" max="4" width="21.44140625" style="118" customWidth="1"/>
    <col min="5" max="5" width="22.109375" style="118" customWidth="1"/>
    <col min="6" max="16384" width="8.88671875" style="118"/>
  </cols>
  <sheetData>
    <row r="1" spans="1:5" x14ac:dyDescent="0.3">
      <c r="A1" s="113">
        <f>Cover!B6</f>
        <v>0</v>
      </c>
    </row>
    <row r="2" spans="1:5" x14ac:dyDescent="0.3">
      <c r="A2" s="129" t="s">
        <v>298</v>
      </c>
    </row>
    <row r="3" spans="1:5" ht="15" thickBot="1" x14ac:dyDescent="0.35">
      <c r="B3" s="118"/>
    </row>
    <row r="4" spans="1:5" ht="29.4" thickBot="1" x14ac:dyDescent="0.35">
      <c r="B4" s="119" t="s">
        <v>119</v>
      </c>
      <c r="C4" s="119" t="s">
        <v>194</v>
      </c>
      <c r="D4" s="120" t="s">
        <v>286</v>
      </c>
      <c r="E4" s="120" t="s">
        <v>303</v>
      </c>
    </row>
    <row r="5" spans="1:5" ht="15" thickBot="1" x14ac:dyDescent="0.35">
      <c r="B5" s="158">
        <v>1</v>
      </c>
      <c r="C5" s="150" t="s">
        <v>195</v>
      </c>
      <c r="D5" s="151"/>
      <c r="E5" s="151"/>
    </row>
    <row r="6" spans="1:5" ht="15" thickBot="1" x14ac:dyDescent="0.35">
      <c r="B6" s="159">
        <v>2</v>
      </c>
      <c r="C6" s="150" t="s">
        <v>196</v>
      </c>
      <c r="D6" s="151"/>
      <c r="E6" s="151"/>
    </row>
    <row r="7" spans="1:5" x14ac:dyDescent="0.3">
      <c r="B7" s="160">
        <v>2.1</v>
      </c>
      <c r="C7" s="152" t="s">
        <v>229</v>
      </c>
      <c r="D7" s="125"/>
      <c r="E7" s="125"/>
    </row>
    <row r="8" spans="1:5" x14ac:dyDescent="0.3">
      <c r="B8" s="160">
        <v>2.2000000000000002</v>
      </c>
      <c r="C8" s="147" t="s">
        <v>230</v>
      </c>
      <c r="D8" s="121"/>
      <c r="E8" s="121"/>
    </row>
    <row r="9" spans="1:5" x14ac:dyDescent="0.3">
      <c r="B9" s="160">
        <v>2.2999999999999998</v>
      </c>
      <c r="C9" s="147" t="s">
        <v>231</v>
      </c>
      <c r="D9" s="121"/>
      <c r="E9" s="121"/>
    </row>
    <row r="10" spans="1:5" ht="15" thickBot="1" x14ac:dyDescent="0.35">
      <c r="B10" s="160">
        <v>2.4</v>
      </c>
      <c r="C10" s="149" t="s">
        <v>232</v>
      </c>
      <c r="D10" s="124"/>
      <c r="E10" s="124"/>
    </row>
    <row r="11" spans="1:5" ht="15" thickBot="1" x14ac:dyDescent="0.35">
      <c r="B11" s="161">
        <v>3</v>
      </c>
      <c r="C11" s="150" t="s">
        <v>197</v>
      </c>
      <c r="D11" s="151"/>
      <c r="E11" s="151"/>
    </row>
    <row r="12" spans="1:5" ht="15" thickBot="1" x14ac:dyDescent="0.35">
      <c r="B12" s="158">
        <v>4</v>
      </c>
      <c r="C12" s="150" t="s">
        <v>198</v>
      </c>
      <c r="D12" s="151"/>
      <c r="E12" s="151"/>
    </row>
    <row r="13" spans="1:5" x14ac:dyDescent="0.3">
      <c r="B13" s="160">
        <v>4.0999999999999996</v>
      </c>
      <c r="C13" s="152" t="s">
        <v>244</v>
      </c>
      <c r="D13" s="125"/>
      <c r="E13" s="125"/>
    </row>
    <row r="14" spans="1:5" x14ac:dyDescent="0.3">
      <c r="B14" s="160">
        <v>4.2</v>
      </c>
      <c r="C14" s="147" t="s">
        <v>245</v>
      </c>
      <c r="D14" s="121"/>
      <c r="E14" s="121"/>
    </row>
    <row r="15" spans="1:5" x14ac:dyDescent="0.3">
      <c r="B15" s="160">
        <v>4.3</v>
      </c>
      <c r="C15" s="147" t="s">
        <v>246</v>
      </c>
      <c r="D15" s="121"/>
      <c r="E15" s="121"/>
    </row>
    <row r="16" spans="1:5" x14ac:dyDescent="0.3">
      <c r="B16" s="160">
        <v>4.4000000000000004</v>
      </c>
      <c r="C16" s="147" t="s">
        <v>247</v>
      </c>
      <c r="D16" s="121"/>
      <c r="E16" s="121"/>
    </row>
    <row r="17" spans="2:5" x14ac:dyDescent="0.3">
      <c r="B17" s="160">
        <v>4.4000000000000004</v>
      </c>
      <c r="C17" s="147" t="s">
        <v>248</v>
      </c>
      <c r="D17" s="121"/>
      <c r="E17" s="121"/>
    </row>
    <row r="18" spans="2:5" x14ac:dyDescent="0.3">
      <c r="B18" s="160">
        <v>4.5</v>
      </c>
      <c r="C18" s="147" t="s">
        <v>288</v>
      </c>
      <c r="D18" s="121"/>
      <c r="E18" s="121"/>
    </row>
    <row r="19" spans="2:5" x14ac:dyDescent="0.3">
      <c r="B19" s="160">
        <v>4.5</v>
      </c>
      <c r="C19" s="147" t="s">
        <v>228</v>
      </c>
      <c r="D19" s="121"/>
      <c r="E19" s="121"/>
    </row>
    <row r="20" spans="2:5" ht="15" thickBot="1" x14ac:dyDescent="0.35">
      <c r="B20" s="160">
        <v>4.5999999999999996</v>
      </c>
      <c r="C20" s="149" t="s">
        <v>289</v>
      </c>
      <c r="D20" s="124"/>
      <c r="E20" s="124"/>
    </row>
    <row r="21" spans="2:5" ht="15" thickBot="1" x14ac:dyDescent="0.35">
      <c r="B21" s="161">
        <v>5</v>
      </c>
      <c r="C21" s="156" t="s">
        <v>199</v>
      </c>
      <c r="D21" s="151"/>
      <c r="E21" s="151"/>
    </row>
    <row r="22" spans="2:5" ht="15" thickBot="1" x14ac:dyDescent="0.35">
      <c r="B22" s="158">
        <v>6</v>
      </c>
      <c r="C22" s="150" t="s">
        <v>200</v>
      </c>
      <c r="D22" s="151"/>
      <c r="E22" s="151"/>
    </row>
    <row r="23" spans="2:5" x14ac:dyDescent="0.3">
      <c r="B23" s="160">
        <v>6.1</v>
      </c>
      <c r="C23" s="152" t="s">
        <v>233</v>
      </c>
      <c r="D23" s="125"/>
      <c r="E23" s="125"/>
    </row>
    <row r="24" spans="2:5" x14ac:dyDescent="0.3">
      <c r="B24" s="160">
        <v>6.2</v>
      </c>
      <c r="C24" s="147" t="s">
        <v>234</v>
      </c>
      <c r="D24" s="121"/>
      <c r="E24" s="121"/>
    </row>
    <row r="25" spans="2:5" ht="15" thickBot="1" x14ac:dyDescent="0.35">
      <c r="B25" s="160">
        <v>6.3</v>
      </c>
      <c r="C25" s="149" t="s">
        <v>235</v>
      </c>
      <c r="D25" s="124"/>
      <c r="E25" s="124"/>
    </row>
    <row r="26" spans="2:5" ht="15" thickBot="1" x14ac:dyDescent="0.35">
      <c r="B26" s="158">
        <v>7</v>
      </c>
      <c r="C26" s="150" t="s">
        <v>201</v>
      </c>
      <c r="D26" s="151"/>
      <c r="E26" s="151"/>
    </row>
    <row r="27" spans="2:5" ht="15" thickBot="1" x14ac:dyDescent="0.35">
      <c r="B27" s="158">
        <v>8</v>
      </c>
      <c r="C27" s="150" t="s">
        <v>202</v>
      </c>
      <c r="D27" s="151"/>
      <c r="E27" s="151"/>
    </row>
    <row r="28" spans="2:5" ht="15" thickBot="1" x14ac:dyDescent="0.35">
      <c r="B28" s="158">
        <v>9</v>
      </c>
      <c r="C28" s="150" t="s">
        <v>203</v>
      </c>
      <c r="D28" s="151"/>
      <c r="E28" s="151"/>
    </row>
    <row r="29" spans="2:5" ht="15" thickBot="1" x14ac:dyDescent="0.35">
      <c r="B29" s="158">
        <v>10</v>
      </c>
      <c r="C29" s="150" t="s">
        <v>204</v>
      </c>
      <c r="D29" s="151"/>
      <c r="E29" s="151"/>
    </row>
    <row r="30" spans="2:5" ht="15" thickBot="1" x14ac:dyDescent="0.35">
      <c r="B30" s="158">
        <v>11</v>
      </c>
      <c r="C30" s="150" t="s">
        <v>205</v>
      </c>
      <c r="D30" s="151"/>
      <c r="E30" s="151"/>
    </row>
    <row r="31" spans="2:5" ht="15" thickBot="1" x14ac:dyDescent="0.35">
      <c r="B31" s="158">
        <v>12</v>
      </c>
      <c r="C31" s="150" t="s">
        <v>206</v>
      </c>
      <c r="D31" s="151"/>
      <c r="E31" s="151"/>
    </row>
    <row r="32" spans="2:5" ht="15" thickBot="1" x14ac:dyDescent="0.35">
      <c r="B32" s="158">
        <v>13</v>
      </c>
      <c r="C32" s="150" t="s">
        <v>207</v>
      </c>
      <c r="D32" s="151"/>
      <c r="E32" s="151"/>
    </row>
    <row r="33" spans="2:5" x14ac:dyDescent="0.3">
      <c r="B33" s="160">
        <v>13.1</v>
      </c>
      <c r="C33" s="152" t="s">
        <v>258</v>
      </c>
      <c r="D33" s="125"/>
      <c r="E33" s="125"/>
    </row>
    <row r="34" spans="2:5" x14ac:dyDescent="0.3">
      <c r="B34" s="160">
        <v>13.2</v>
      </c>
      <c r="C34" s="147" t="s">
        <v>259</v>
      </c>
      <c r="D34" s="121"/>
      <c r="E34" s="121"/>
    </row>
    <row r="35" spans="2:5" ht="15" thickBot="1" x14ac:dyDescent="0.35">
      <c r="B35" s="160">
        <v>13.3</v>
      </c>
      <c r="C35" s="149" t="s">
        <v>260</v>
      </c>
      <c r="D35" s="124"/>
      <c r="E35" s="124"/>
    </row>
    <row r="36" spans="2:5" ht="15" thickBot="1" x14ac:dyDescent="0.35">
      <c r="B36" s="158">
        <v>14</v>
      </c>
      <c r="C36" s="150" t="s">
        <v>208</v>
      </c>
      <c r="D36" s="151"/>
      <c r="E36" s="151"/>
    </row>
    <row r="37" spans="2:5" ht="15" thickBot="1" x14ac:dyDescent="0.35">
      <c r="B37" s="158">
        <v>15</v>
      </c>
      <c r="C37" s="150" t="s">
        <v>209</v>
      </c>
      <c r="D37" s="151"/>
      <c r="E37" s="151"/>
    </row>
    <row r="38" spans="2:5" ht="15" thickBot="1" x14ac:dyDescent="0.35">
      <c r="B38" s="158">
        <v>16</v>
      </c>
      <c r="C38" s="150" t="s">
        <v>210</v>
      </c>
      <c r="D38" s="151"/>
      <c r="E38" s="151"/>
    </row>
    <row r="39" spans="2:5" ht="15" thickBot="1" x14ac:dyDescent="0.35">
      <c r="B39" s="158">
        <v>17</v>
      </c>
      <c r="C39" s="150" t="s">
        <v>211</v>
      </c>
      <c r="D39" s="151"/>
      <c r="E39" s="151"/>
    </row>
    <row r="40" spans="2:5" ht="15" thickBot="1" x14ac:dyDescent="0.35">
      <c r="B40" s="158">
        <v>18</v>
      </c>
      <c r="C40" s="150" t="s">
        <v>212</v>
      </c>
      <c r="D40" s="151"/>
      <c r="E40" s="151"/>
    </row>
    <row r="41" spans="2:5" ht="15" thickBot="1" x14ac:dyDescent="0.35">
      <c r="B41" s="158">
        <v>19</v>
      </c>
      <c r="C41" s="150" t="s">
        <v>213</v>
      </c>
      <c r="D41" s="151"/>
      <c r="E41" s="151"/>
    </row>
    <row r="42" spans="2:5" ht="15" thickBot="1" x14ac:dyDescent="0.35">
      <c r="B42" s="158">
        <v>20</v>
      </c>
      <c r="C42" s="150" t="s">
        <v>287</v>
      </c>
      <c r="D42" s="151"/>
      <c r="E42" s="151"/>
    </row>
    <row r="43" spans="2:5" x14ac:dyDescent="0.3">
      <c r="B43" s="160">
        <v>20.100000000000001</v>
      </c>
      <c r="C43" s="152" t="s">
        <v>255</v>
      </c>
      <c r="D43" s="125"/>
      <c r="E43" s="125"/>
    </row>
    <row r="44" spans="2:5" x14ac:dyDescent="0.3">
      <c r="B44" s="160">
        <v>20.2</v>
      </c>
      <c r="C44" s="147" t="s">
        <v>256</v>
      </c>
      <c r="D44" s="121"/>
      <c r="E44" s="121"/>
    </row>
    <row r="45" spans="2:5" x14ac:dyDescent="0.3">
      <c r="B45" s="160">
        <v>20.3</v>
      </c>
      <c r="C45" s="147" t="s">
        <v>261</v>
      </c>
      <c r="D45" s="121"/>
      <c r="E45" s="121"/>
    </row>
    <row r="46" spans="2:5" ht="15" thickBot="1" x14ac:dyDescent="0.35">
      <c r="B46" s="160">
        <v>20.399999999999999</v>
      </c>
      <c r="C46" s="149" t="s">
        <v>257</v>
      </c>
      <c r="D46" s="124"/>
      <c r="E46" s="124"/>
    </row>
    <row r="47" spans="2:5" ht="15" thickBot="1" x14ac:dyDescent="0.35">
      <c r="B47" s="158">
        <v>21</v>
      </c>
      <c r="C47" s="150" t="s">
        <v>214</v>
      </c>
      <c r="D47" s="151"/>
      <c r="E47" s="151"/>
    </row>
    <row r="48" spans="2:5" ht="15" thickBot="1" x14ac:dyDescent="0.35">
      <c r="B48" s="159">
        <v>22</v>
      </c>
      <c r="C48" s="162" t="s">
        <v>215</v>
      </c>
      <c r="D48" s="163"/>
      <c r="E48" s="163"/>
    </row>
    <row r="49" spans="2:5" x14ac:dyDescent="0.3">
      <c r="B49" s="160">
        <v>22.1</v>
      </c>
      <c r="C49" s="152" t="s">
        <v>240</v>
      </c>
      <c r="D49" s="125"/>
      <c r="E49" s="125"/>
    </row>
    <row r="50" spans="2:5" x14ac:dyDescent="0.3">
      <c r="B50" s="160">
        <v>22.2</v>
      </c>
      <c r="C50" s="147" t="s">
        <v>241</v>
      </c>
      <c r="D50" s="121"/>
      <c r="E50" s="121"/>
    </row>
    <row r="51" spans="2:5" x14ac:dyDescent="0.3">
      <c r="B51" s="160">
        <v>22.3</v>
      </c>
      <c r="C51" s="147" t="s">
        <v>242</v>
      </c>
      <c r="D51" s="121"/>
      <c r="E51" s="121"/>
    </row>
    <row r="52" spans="2:5" ht="15" thickBot="1" x14ac:dyDescent="0.35">
      <c r="B52" s="160">
        <v>22.4</v>
      </c>
      <c r="C52" s="149" t="s">
        <v>243</v>
      </c>
      <c r="D52" s="124"/>
      <c r="E52" s="124"/>
    </row>
    <row r="53" spans="2:5" ht="15" thickBot="1" x14ac:dyDescent="0.35">
      <c r="B53" s="158">
        <v>23</v>
      </c>
      <c r="C53" s="156" t="s">
        <v>216</v>
      </c>
      <c r="D53" s="151"/>
      <c r="E53" s="151"/>
    </row>
    <row r="54" spans="2:5" x14ac:dyDescent="0.3">
      <c r="B54" s="160">
        <v>23.1</v>
      </c>
      <c r="C54" s="155" t="s">
        <v>220</v>
      </c>
      <c r="D54" s="125"/>
      <c r="E54" s="125"/>
    </row>
    <row r="55" spans="2:5" x14ac:dyDescent="0.3">
      <c r="B55" s="160">
        <v>23.2</v>
      </c>
      <c r="C55" s="148" t="s">
        <v>221</v>
      </c>
      <c r="D55" s="121"/>
      <c r="E55" s="121"/>
    </row>
    <row r="56" spans="2:5" x14ac:dyDescent="0.3">
      <c r="B56" s="160">
        <v>23.3</v>
      </c>
      <c r="C56" s="148" t="s">
        <v>222</v>
      </c>
      <c r="D56" s="121"/>
      <c r="E56" s="121"/>
    </row>
    <row r="57" spans="2:5" ht="15" thickBot="1" x14ac:dyDescent="0.35">
      <c r="B57" s="160">
        <v>23.4</v>
      </c>
      <c r="C57" s="157" t="s">
        <v>223</v>
      </c>
      <c r="D57" s="124"/>
      <c r="E57" s="124"/>
    </row>
    <row r="58" spans="2:5" ht="15" thickBot="1" x14ac:dyDescent="0.35">
      <c r="B58" s="161">
        <v>24</v>
      </c>
      <c r="C58" s="150" t="s">
        <v>217</v>
      </c>
      <c r="D58" s="151"/>
      <c r="E58" s="151"/>
    </row>
    <row r="59" spans="2:5" ht="15" thickBot="1" x14ac:dyDescent="0.35">
      <c r="B59" s="158">
        <v>25</v>
      </c>
      <c r="C59" s="162" t="s">
        <v>290</v>
      </c>
      <c r="D59" s="163"/>
      <c r="E59" s="163"/>
    </row>
    <row r="60" spans="2:5" x14ac:dyDescent="0.3">
      <c r="B60" s="160">
        <v>25.1</v>
      </c>
      <c r="C60" s="155" t="s">
        <v>236</v>
      </c>
      <c r="D60" s="125"/>
      <c r="E60" s="125"/>
    </row>
    <row r="61" spans="2:5" x14ac:dyDescent="0.3">
      <c r="B61" s="160">
        <v>25.2</v>
      </c>
      <c r="C61" s="148" t="s">
        <v>237</v>
      </c>
      <c r="D61" s="121"/>
      <c r="E61" s="121"/>
    </row>
    <row r="62" spans="2:5" x14ac:dyDescent="0.3">
      <c r="B62" s="160">
        <v>25.3</v>
      </c>
      <c r="C62" s="148" t="s">
        <v>238</v>
      </c>
      <c r="D62" s="121"/>
      <c r="E62" s="121"/>
    </row>
    <row r="63" spans="2:5" x14ac:dyDescent="0.3">
      <c r="B63" s="160">
        <v>25.4</v>
      </c>
      <c r="C63" s="148" t="s">
        <v>239</v>
      </c>
      <c r="D63" s="121"/>
      <c r="E63" s="121"/>
    </row>
    <row r="64" spans="2:5" ht="15" thickBot="1" x14ac:dyDescent="0.35">
      <c r="B64" s="160">
        <v>25.5</v>
      </c>
      <c r="C64" s="157" t="s">
        <v>262</v>
      </c>
      <c r="D64" s="124"/>
      <c r="E64" s="124"/>
    </row>
    <row r="65" spans="2:5" ht="15" thickBot="1" x14ac:dyDescent="0.35">
      <c r="B65" s="158">
        <v>26</v>
      </c>
      <c r="C65" s="156" t="s">
        <v>249</v>
      </c>
      <c r="D65" s="151"/>
      <c r="E65" s="151"/>
    </row>
    <row r="66" spans="2:5" x14ac:dyDescent="0.3">
      <c r="B66" s="160">
        <v>26.1</v>
      </c>
      <c r="C66" s="152" t="s">
        <v>218</v>
      </c>
      <c r="D66" s="125"/>
      <c r="E66" s="125"/>
    </row>
    <row r="67" spans="2:5" x14ac:dyDescent="0.3">
      <c r="B67" s="160">
        <v>26.2</v>
      </c>
      <c r="C67" s="149" t="s">
        <v>250</v>
      </c>
      <c r="D67" s="124"/>
      <c r="E67" s="124"/>
    </row>
    <row r="68" spans="2:5" x14ac:dyDescent="0.3">
      <c r="B68" s="160">
        <v>26.3</v>
      </c>
      <c r="C68" s="149" t="s">
        <v>251</v>
      </c>
      <c r="D68" s="124"/>
      <c r="E68" s="124"/>
    </row>
    <row r="69" spans="2:5" x14ac:dyDescent="0.3">
      <c r="B69" s="160">
        <v>26.4</v>
      </c>
      <c r="C69" s="149" t="s">
        <v>252</v>
      </c>
      <c r="D69" s="124"/>
      <c r="E69" s="124"/>
    </row>
    <row r="70" spans="2:5" x14ac:dyDescent="0.3">
      <c r="B70" s="160">
        <v>26.5</v>
      </c>
      <c r="C70" s="149" t="s">
        <v>253</v>
      </c>
      <c r="D70" s="124"/>
      <c r="E70" s="124"/>
    </row>
    <row r="71" spans="2:5" ht="15" thickBot="1" x14ac:dyDescent="0.35">
      <c r="B71" s="160">
        <v>26.6</v>
      </c>
      <c r="C71" s="149" t="s">
        <v>254</v>
      </c>
      <c r="D71" s="124"/>
      <c r="E71" s="124"/>
    </row>
    <row r="72" spans="2:5" ht="15" thickBot="1" x14ac:dyDescent="0.35">
      <c r="B72" s="158">
        <v>27</v>
      </c>
      <c r="C72" s="153" t="s">
        <v>224</v>
      </c>
      <c r="D72" s="154"/>
      <c r="E72" s="154"/>
    </row>
    <row r="73" spans="2:5" x14ac:dyDescent="0.3">
      <c r="B73" s="160">
        <v>27.1</v>
      </c>
      <c r="C73" s="149" t="s">
        <v>225</v>
      </c>
      <c r="D73" s="124"/>
      <c r="E73" s="124"/>
    </row>
    <row r="74" spans="2:5" x14ac:dyDescent="0.3">
      <c r="B74" s="160">
        <v>27.2</v>
      </c>
      <c r="C74" s="149" t="s">
        <v>212</v>
      </c>
      <c r="D74" s="124"/>
      <c r="E74" s="124"/>
    </row>
    <row r="75" spans="2:5" x14ac:dyDescent="0.3">
      <c r="B75" s="160">
        <v>27.3</v>
      </c>
      <c r="C75" s="149" t="s">
        <v>226</v>
      </c>
      <c r="D75" s="124"/>
      <c r="E75" s="124"/>
    </row>
    <row r="76" spans="2:5" ht="15" thickBot="1" x14ac:dyDescent="0.35">
      <c r="B76" s="160">
        <v>27.4</v>
      </c>
      <c r="C76" s="149" t="s">
        <v>227</v>
      </c>
      <c r="D76" s="124"/>
      <c r="E76" s="124"/>
    </row>
    <row r="77" spans="2:5" ht="15" thickBot="1" x14ac:dyDescent="0.35">
      <c r="B77" s="158">
        <v>28</v>
      </c>
      <c r="C77" s="150" t="s">
        <v>219</v>
      </c>
      <c r="D77" s="151"/>
      <c r="E77" s="151"/>
    </row>
    <row r="78" spans="2:5" x14ac:dyDescent="0.3">
      <c r="B78" s="11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223D5-396C-4E8E-BB9B-32FEB69963FB}">
  <dimension ref="A1:F66"/>
  <sheetViews>
    <sheetView workbookViewId="0">
      <selection activeCell="B14" sqref="B14"/>
    </sheetView>
  </sheetViews>
  <sheetFormatPr defaultRowHeight="14.4" x14ac:dyDescent="0.3"/>
  <cols>
    <col min="1" max="1" width="12.44140625" bestFit="1" customWidth="1"/>
    <col min="2" max="2" width="46.5546875" bestFit="1" customWidth="1"/>
    <col min="3" max="6" width="12.77734375" customWidth="1"/>
  </cols>
  <sheetData>
    <row r="1" spans="1:6" x14ac:dyDescent="0.3">
      <c r="A1" s="113">
        <f>Cover!B6</f>
        <v>0</v>
      </c>
    </row>
    <row r="2" spans="1:6" x14ac:dyDescent="0.3">
      <c r="A2" s="11" t="s">
        <v>118</v>
      </c>
    </row>
    <row r="3" spans="1:6" ht="15" thickBot="1" x14ac:dyDescent="0.35"/>
    <row r="4" spans="1:6" ht="15" thickBot="1" x14ac:dyDescent="0.35">
      <c r="A4" s="189" t="s">
        <v>119</v>
      </c>
      <c r="B4" s="194" t="s">
        <v>170</v>
      </c>
      <c r="C4" s="179" t="s">
        <v>295</v>
      </c>
      <c r="D4" s="172" t="s">
        <v>116</v>
      </c>
      <c r="E4" s="172" t="s">
        <v>73</v>
      </c>
      <c r="F4" s="172" t="s">
        <v>190</v>
      </c>
    </row>
    <row r="5" spans="1:6" x14ac:dyDescent="0.3">
      <c r="A5" s="190">
        <v>1</v>
      </c>
      <c r="B5" s="195" t="s">
        <v>291</v>
      </c>
      <c r="C5" s="180" t="s">
        <v>120</v>
      </c>
      <c r="D5" s="174"/>
      <c r="E5" s="174"/>
      <c r="F5" s="173"/>
    </row>
    <row r="6" spans="1:6" x14ac:dyDescent="0.3">
      <c r="A6" s="191">
        <v>2</v>
      </c>
      <c r="B6" s="196" t="s">
        <v>292</v>
      </c>
      <c r="C6" s="185" t="s">
        <v>120</v>
      </c>
      <c r="D6" s="174"/>
      <c r="E6" s="174"/>
      <c r="F6" s="174"/>
    </row>
    <row r="7" spans="1:6" x14ac:dyDescent="0.3">
      <c r="A7" s="191">
        <v>3</v>
      </c>
      <c r="B7" s="196" t="s">
        <v>121</v>
      </c>
      <c r="C7" s="185" t="s">
        <v>120</v>
      </c>
      <c r="D7" s="174"/>
      <c r="E7" s="174"/>
      <c r="F7" s="174"/>
    </row>
    <row r="8" spans="1:6" x14ac:dyDescent="0.3">
      <c r="A8" s="191">
        <v>4</v>
      </c>
      <c r="B8" s="196" t="s">
        <v>122</v>
      </c>
      <c r="C8" s="185" t="s">
        <v>120</v>
      </c>
      <c r="D8" s="174"/>
      <c r="E8" s="174"/>
      <c r="F8" s="174"/>
    </row>
    <row r="9" spans="1:6" x14ac:dyDescent="0.3">
      <c r="A9" s="191">
        <v>5</v>
      </c>
      <c r="B9" s="196" t="s">
        <v>123</v>
      </c>
      <c r="C9" s="185" t="s">
        <v>120</v>
      </c>
      <c r="D9" s="174"/>
      <c r="E9" s="174"/>
      <c r="F9" s="174"/>
    </row>
    <row r="10" spans="1:6" x14ac:dyDescent="0.3">
      <c r="A10" s="191">
        <v>6</v>
      </c>
      <c r="B10" s="196" t="s">
        <v>124</v>
      </c>
      <c r="C10" s="185" t="s">
        <v>125</v>
      </c>
      <c r="D10" s="174"/>
      <c r="E10" s="174"/>
      <c r="F10" s="174"/>
    </row>
    <row r="11" spans="1:6" x14ac:dyDescent="0.3">
      <c r="A11" s="191">
        <v>7</v>
      </c>
      <c r="B11" s="196" t="s">
        <v>126</v>
      </c>
      <c r="C11" s="185" t="s">
        <v>125</v>
      </c>
      <c r="D11" s="174"/>
      <c r="E11" s="174"/>
      <c r="F11" s="174"/>
    </row>
    <row r="12" spans="1:6" x14ac:dyDescent="0.3">
      <c r="A12" s="191">
        <v>8</v>
      </c>
      <c r="B12" s="196" t="s">
        <v>127</v>
      </c>
      <c r="C12" s="185" t="s">
        <v>125</v>
      </c>
      <c r="D12" s="174"/>
      <c r="E12" s="174"/>
      <c r="F12" s="174"/>
    </row>
    <row r="13" spans="1:6" x14ac:dyDescent="0.3">
      <c r="A13" s="191">
        <v>9</v>
      </c>
      <c r="B13" s="196" t="s">
        <v>128</v>
      </c>
      <c r="C13" s="185" t="s">
        <v>125</v>
      </c>
      <c r="D13" s="174"/>
      <c r="E13" s="174"/>
      <c r="F13" s="174"/>
    </row>
    <row r="14" spans="1:6" x14ac:dyDescent="0.3">
      <c r="A14" s="191">
        <v>10</v>
      </c>
      <c r="B14" s="196" t="s">
        <v>129</v>
      </c>
      <c r="C14" s="185" t="s">
        <v>125</v>
      </c>
      <c r="D14" s="174"/>
      <c r="E14" s="174"/>
      <c r="F14" s="174"/>
    </row>
    <row r="15" spans="1:6" x14ac:dyDescent="0.3">
      <c r="A15" s="191">
        <v>11</v>
      </c>
      <c r="B15" s="196" t="s">
        <v>130</v>
      </c>
      <c r="C15" s="185" t="s">
        <v>120</v>
      </c>
      <c r="D15" s="174"/>
      <c r="E15" s="174"/>
      <c r="F15" s="174"/>
    </row>
    <row r="16" spans="1:6" x14ac:dyDescent="0.3">
      <c r="A16" s="191">
        <v>12</v>
      </c>
      <c r="B16" s="196" t="s">
        <v>131</v>
      </c>
      <c r="C16" s="185" t="s">
        <v>132</v>
      </c>
      <c r="D16" s="174"/>
      <c r="E16" s="186"/>
      <c r="F16" s="186"/>
    </row>
    <row r="17" spans="1:6" x14ac:dyDescent="0.3">
      <c r="A17" s="191">
        <v>13</v>
      </c>
      <c r="B17" s="196" t="s">
        <v>133</v>
      </c>
      <c r="C17" s="185" t="s">
        <v>120</v>
      </c>
      <c r="D17" s="174"/>
      <c r="E17" s="174"/>
      <c r="F17" s="174"/>
    </row>
    <row r="18" spans="1:6" x14ac:dyDescent="0.3">
      <c r="A18" s="191">
        <v>14</v>
      </c>
      <c r="B18" s="226" t="s">
        <v>134</v>
      </c>
      <c r="C18" s="185" t="s">
        <v>132</v>
      </c>
      <c r="D18" s="174"/>
      <c r="E18" s="174"/>
      <c r="F18" s="174"/>
    </row>
    <row r="19" spans="1:6" x14ac:dyDescent="0.3">
      <c r="A19" s="191">
        <v>15</v>
      </c>
      <c r="B19" s="226" t="s">
        <v>135</v>
      </c>
      <c r="C19" s="185" t="s">
        <v>120</v>
      </c>
      <c r="D19" s="174"/>
      <c r="E19" s="174"/>
      <c r="F19" s="174"/>
    </row>
    <row r="20" spans="1:6" x14ac:dyDescent="0.3">
      <c r="A20" s="191">
        <v>16</v>
      </c>
      <c r="B20" s="196" t="s">
        <v>136</v>
      </c>
      <c r="C20" s="185" t="s">
        <v>120</v>
      </c>
      <c r="D20" s="174"/>
      <c r="E20" s="174"/>
      <c r="F20" s="174"/>
    </row>
    <row r="21" spans="1:6" x14ac:dyDescent="0.3">
      <c r="A21" s="191">
        <v>17</v>
      </c>
      <c r="B21" s="196" t="s">
        <v>137</v>
      </c>
      <c r="C21" s="185" t="s">
        <v>120</v>
      </c>
      <c r="D21" s="174"/>
      <c r="E21" s="174"/>
      <c r="F21" s="174"/>
    </row>
    <row r="22" spans="1:6" x14ac:dyDescent="0.3">
      <c r="A22" s="191">
        <v>18</v>
      </c>
      <c r="B22" s="196" t="s">
        <v>138</v>
      </c>
      <c r="C22" s="185" t="s">
        <v>120</v>
      </c>
      <c r="D22" s="174"/>
      <c r="E22" s="174"/>
      <c r="F22" s="174"/>
    </row>
    <row r="23" spans="1:6" x14ac:dyDescent="0.3">
      <c r="A23" s="191">
        <v>19</v>
      </c>
      <c r="B23" s="196" t="s">
        <v>139</v>
      </c>
      <c r="C23" s="185" t="s">
        <v>120</v>
      </c>
      <c r="D23" s="174"/>
      <c r="E23" s="174"/>
      <c r="F23" s="174"/>
    </row>
    <row r="24" spans="1:6" x14ac:dyDescent="0.3">
      <c r="A24" s="191">
        <v>20</v>
      </c>
      <c r="B24" s="196" t="s">
        <v>140</v>
      </c>
      <c r="C24" s="185" t="s">
        <v>120</v>
      </c>
      <c r="D24" s="174"/>
      <c r="E24" s="174"/>
      <c r="F24" s="174"/>
    </row>
    <row r="25" spans="1:6" x14ac:dyDescent="0.3">
      <c r="A25" s="191">
        <v>21</v>
      </c>
      <c r="B25" s="196" t="s">
        <v>141</v>
      </c>
      <c r="C25" s="185"/>
      <c r="D25" s="174"/>
      <c r="E25" s="174"/>
      <c r="F25" s="174"/>
    </row>
    <row r="26" spans="1:6" x14ac:dyDescent="0.3">
      <c r="A26" s="192">
        <v>21.1</v>
      </c>
      <c r="B26" s="197" t="s">
        <v>293</v>
      </c>
      <c r="C26" s="185" t="s">
        <v>120</v>
      </c>
      <c r="D26" s="174"/>
      <c r="E26" s="174"/>
      <c r="F26" s="174"/>
    </row>
    <row r="27" spans="1:6" x14ac:dyDescent="0.3">
      <c r="A27" s="192">
        <v>21.11</v>
      </c>
      <c r="B27" s="197" t="s">
        <v>293</v>
      </c>
      <c r="C27" s="185" t="s">
        <v>120</v>
      </c>
      <c r="D27" s="174"/>
      <c r="E27" s="174"/>
      <c r="F27" s="174"/>
    </row>
    <row r="28" spans="1:6" x14ac:dyDescent="0.3">
      <c r="A28" s="192">
        <f t="shared" ref="A28:A35" si="0">A27+0.01</f>
        <v>21.12</v>
      </c>
      <c r="B28" s="197" t="s">
        <v>293</v>
      </c>
      <c r="C28" s="185" t="s">
        <v>120</v>
      </c>
      <c r="D28" s="174"/>
      <c r="E28" s="174"/>
      <c r="F28" s="174"/>
    </row>
    <row r="29" spans="1:6" x14ac:dyDescent="0.3">
      <c r="A29" s="192">
        <f t="shared" si="0"/>
        <v>21.130000000000003</v>
      </c>
      <c r="B29" s="197" t="s">
        <v>293</v>
      </c>
      <c r="C29" s="185" t="s">
        <v>120</v>
      </c>
      <c r="D29" s="174"/>
      <c r="E29" s="174"/>
      <c r="F29" s="174"/>
    </row>
    <row r="30" spans="1:6" x14ac:dyDescent="0.3">
      <c r="A30" s="192">
        <f t="shared" si="0"/>
        <v>21.140000000000004</v>
      </c>
      <c r="B30" s="197" t="s">
        <v>293</v>
      </c>
      <c r="C30" s="185" t="s">
        <v>120</v>
      </c>
      <c r="D30" s="174"/>
      <c r="E30" s="174"/>
      <c r="F30" s="174"/>
    </row>
    <row r="31" spans="1:6" x14ac:dyDescent="0.3">
      <c r="A31" s="192">
        <f t="shared" si="0"/>
        <v>21.150000000000006</v>
      </c>
      <c r="B31" s="197" t="s">
        <v>293</v>
      </c>
      <c r="C31" s="185" t="s">
        <v>120</v>
      </c>
      <c r="D31" s="174"/>
      <c r="E31" s="174"/>
      <c r="F31" s="174"/>
    </row>
    <row r="32" spans="1:6" x14ac:dyDescent="0.3">
      <c r="A32" s="192">
        <f t="shared" si="0"/>
        <v>21.160000000000007</v>
      </c>
      <c r="B32" s="197" t="s">
        <v>293</v>
      </c>
      <c r="C32" s="185" t="s">
        <v>120</v>
      </c>
      <c r="D32" s="174"/>
      <c r="E32" s="174"/>
      <c r="F32" s="174"/>
    </row>
    <row r="33" spans="1:6" x14ac:dyDescent="0.3">
      <c r="A33" s="192">
        <f t="shared" si="0"/>
        <v>21.170000000000009</v>
      </c>
      <c r="B33" s="197" t="s">
        <v>293</v>
      </c>
      <c r="C33" s="185" t="s">
        <v>120</v>
      </c>
      <c r="D33" s="174"/>
      <c r="E33" s="174"/>
      <c r="F33" s="174"/>
    </row>
    <row r="34" spans="1:6" x14ac:dyDescent="0.3">
      <c r="A34" s="192">
        <f t="shared" si="0"/>
        <v>21.18000000000001</v>
      </c>
      <c r="B34" s="197" t="s">
        <v>293</v>
      </c>
      <c r="C34" s="185" t="s">
        <v>120</v>
      </c>
      <c r="D34" s="174"/>
      <c r="E34" s="174"/>
      <c r="F34" s="174"/>
    </row>
    <row r="35" spans="1:6" x14ac:dyDescent="0.3">
      <c r="A35" s="192">
        <f t="shared" si="0"/>
        <v>21.190000000000012</v>
      </c>
      <c r="B35" s="197" t="s">
        <v>293</v>
      </c>
      <c r="C35" s="185" t="s">
        <v>120</v>
      </c>
      <c r="D35" s="174"/>
      <c r="E35" s="174"/>
      <c r="F35" s="174"/>
    </row>
    <row r="36" spans="1:6" x14ac:dyDescent="0.3">
      <c r="A36" s="191">
        <v>22</v>
      </c>
      <c r="B36" s="196" t="s">
        <v>143</v>
      </c>
      <c r="C36" s="185"/>
      <c r="D36" s="174"/>
      <c r="E36" s="174"/>
      <c r="F36" s="174"/>
    </row>
    <row r="37" spans="1:6" x14ac:dyDescent="0.3">
      <c r="A37" s="192">
        <v>22.1</v>
      </c>
      <c r="B37" s="197" t="s">
        <v>294</v>
      </c>
      <c r="C37" s="185" t="s">
        <v>120</v>
      </c>
      <c r="D37" s="174"/>
      <c r="E37" s="174"/>
      <c r="F37" s="174"/>
    </row>
    <row r="38" spans="1:6" x14ac:dyDescent="0.3">
      <c r="A38" s="192">
        <f t="shared" ref="A38:A46" si="1">A37+0.01</f>
        <v>22.110000000000003</v>
      </c>
      <c r="B38" s="197" t="s">
        <v>294</v>
      </c>
      <c r="C38" s="185" t="s">
        <v>120</v>
      </c>
      <c r="D38" s="174"/>
      <c r="E38" s="174"/>
      <c r="F38" s="174"/>
    </row>
    <row r="39" spans="1:6" x14ac:dyDescent="0.3">
      <c r="A39" s="192">
        <f t="shared" si="1"/>
        <v>22.120000000000005</v>
      </c>
      <c r="B39" s="197" t="s">
        <v>294</v>
      </c>
      <c r="C39" s="185" t="s">
        <v>120</v>
      </c>
      <c r="D39" s="174"/>
      <c r="E39" s="174"/>
      <c r="F39" s="174"/>
    </row>
    <row r="40" spans="1:6" x14ac:dyDescent="0.3">
      <c r="A40" s="192">
        <f t="shared" si="1"/>
        <v>22.130000000000006</v>
      </c>
      <c r="B40" s="197" t="s">
        <v>294</v>
      </c>
      <c r="C40" s="185" t="s">
        <v>120</v>
      </c>
      <c r="D40" s="174"/>
      <c r="E40" s="174"/>
      <c r="F40" s="174"/>
    </row>
    <row r="41" spans="1:6" x14ac:dyDescent="0.3">
      <c r="A41" s="192">
        <f t="shared" si="1"/>
        <v>22.140000000000008</v>
      </c>
      <c r="B41" s="197" t="s">
        <v>294</v>
      </c>
      <c r="C41" s="185" t="s">
        <v>120</v>
      </c>
      <c r="D41" s="174"/>
      <c r="E41" s="174"/>
      <c r="F41" s="174"/>
    </row>
    <row r="42" spans="1:6" x14ac:dyDescent="0.3">
      <c r="A42" s="192">
        <f t="shared" si="1"/>
        <v>22.150000000000009</v>
      </c>
      <c r="B42" s="197" t="s">
        <v>294</v>
      </c>
      <c r="C42" s="185" t="s">
        <v>120</v>
      </c>
      <c r="D42" s="174"/>
      <c r="E42" s="174"/>
      <c r="F42" s="174"/>
    </row>
    <row r="43" spans="1:6" x14ac:dyDescent="0.3">
      <c r="A43" s="192">
        <f t="shared" si="1"/>
        <v>22.160000000000011</v>
      </c>
      <c r="B43" s="197" t="s">
        <v>294</v>
      </c>
      <c r="C43" s="185" t="s">
        <v>120</v>
      </c>
      <c r="D43" s="174"/>
      <c r="E43" s="174"/>
      <c r="F43" s="174"/>
    </row>
    <row r="44" spans="1:6" x14ac:dyDescent="0.3">
      <c r="A44" s="192">
        <f t="shared" si="1"/>
        <v>22.170000000000012</v>
      </c>
      <c r="B44" s="197" t="s">
        <v>294</v>
      </c>
      <c r="C44" s="185" t="s">
        <v>120</v>
      </c>
      <c r="D44" s="174"/>
      <c r="E44" s="174"/>
      <c r="F44" s="174"/>
    </row>
    <row r="45" spans="1:6" x14ac:dyDescent="0.3">
      <c r="A45" s="192">
        <f t="shared" si="1"/>
        <v>22.180000000000014</v>
      </c>
      <c r="B45" s="197" t="s">
        <v>294</v>
      </c>
      <c r="C45" s="185" t="s">
        <v>120</v>
      </c>
      <c r="D45" s="174"/>
      <c r="E45" s="174"/>
      <c r="F45" s="174"/>
    </row>
    <row r="46" spans="1:6" x14ac:dyDescent="0.3">
      <c r="A46" s="192">
        <f t="shared" si="1"/>
        <v>22.190000000000015</v>
      </c>
      <c r="B46" s="197" t="s">
        <v>294</v>
      </c>
      <c r="C46" s="185" t="s">
        <v>120</v>
      </c>
      <c r="D46" s="174"/>
      <c r="E46" s="174"/>
      <c r="F46" s="174"/>
    </row>
    <row r="47" spans="1:6" x14ac:dyDescent="0.3">
      <c r="A47" s="191">
        <v>23</v>
      </c>
      <c r="B47" s="196" t="s">
        <v>144</v>
      </c>
      <c r="C47" s="185" t="s">
        <v>120</v>
      </c>
      <c r="D47" s="174"/>
      <c r="E47" s="174"/>
      <c r="F47" s="174"/>
    </row>
    <row r="48" spans="1:6" x14ac:dyDescent="0.3">
      <c r="A48" s="191">
        <v>24</v>
      </c>
      <c r="B48" s="196" t="s">
        <v>145</v>
      </c>
      <c r="C48" s="185" t="s">
        <v>142</v>
      </c>
      <c r="D48" s="174"/>
      <c r="E48" s="174"/>
      <c r="F48" s="174"/>
    </row>
    <row r="49" spans="1:6" ht="15" thickBot="1" x14ac:dyDescent="0.35">
      <c r="A49" s="193">
        <v>25</v>
      </c>
      <c r="B49" s="198" t="s">
        <v>146</v>
      </c>
      <c r="C49" s="188" t="s">
        <v>142</v>
      </c>
      <c r="D49" s="175"/>
      <c r="E49" s="175"/>
      <c r="F49" s="175"/>
    </row>
    <row r="50" spans="1:6" ht="15" thickBot="1" x14ac:dyDescent="0.35">
      <c r="A50" s="112"/>
      <c r="B50" s="2"/>
      <c r="C50" s="77"/>
      <c r="D50" s="77"/>
      <c r="E50" s="77"/>
      <c r="F50" s="77"/>
    </row>
    <row r="51" spans="1:6" ht="15" thickBot="1" x14ac:dyDescent="0.35">
      <c r="A51" s="85" t="s">
        <v>119</v>
      </c>
      <c r="B51" s="183" t="s">
        <v>166</v>
      </c>
      <c r="C51" s="179" t="s">
        <v>165</v>
      </c>
      <c r="D51" s="172" t="s">
        <v>271</v>
      </c>
      <c r="E51" s="172" t="s">
        <v>272</v>
      </c>
      <c r="F51" s="86" t="s">
        <v>273</v>
      </c>
    </row>
    <row r="52" spans="1:6" x14ac:dyDescent="0.3">
      <c r="A52" s="87">
        <v>1</v>
      </c>
      <c r="B52" s="184" t="s">
        <v>167</v>
      </c>
      <c r="C52" s="180" t="s">
        <v>120</v>
      </c>
      <c r="D52" s="174"/>
      <c r="E52" s="174"/>
      <c r="F52" s="83"/>
    </row>
    <row r="53" spans="1:6" ht="15" thickBot="1" x14ac:dyDescent="0.35">
      <c r="A53" s="88">
        <v>2</v>
      </c>
      <c r="B53" s="187" t="s">
        <v>168</v>
      </c>
      <c r="C53" s="188" t="s">
        <v>120</v>
      </c>
      <c r="D53" s="175"/>
      <c r="E53" s="175"/>
      <c r="F53" s="84"/>
    </row>
    <row r="54" spans="1:6" ht="15" thickBot="1" x14ac:dyDescent="0.35">
      <c r="B54" s="131"/>
      <c r="C54" s="132"/>
      <c r="D54" s="77"/>
      <c r="E54" s="77"/>
      <c r="F54" s="77"/>
    </row>
    <row r="55" spans="1:6" ht="15" thickBot="1" x14ac:dyDescent="0.35">
      <c r="A55" s="202" t="s">
        <v>119</v>
      </c>
      <c r="B55" s="133" t="s">
        <v>274</v>
      </c>
      <c r="C55" s="171" t="s">
        <v>165</v>
      </c>
      <c r="D55" s="172" t="s">
        <v>271</v>
      </c>
      <c r="E55" s="86" t="s">
        <v>272</v>
      </c>
      <c r="F55" s="86" t="s">
        <v>273</v>
      </c>
    </row>
    <row r="56" spans="1:6" x14ac:dyDescent="0.3">
      <c r="A56" s="203">
        <v>1</v>
      </c>
      <c r="B56" s="176" t="s">
        <v>277</v>
      </c>
      <c r="C56" s="199" t="s">
        <v>120</v>
      </c>
      <c r="D56" s="173"/>
      <c r="E56" s="126"/>
      <c r="F56" s="126"/>
    </row>
    <row r="57" spans="1:6" x14ac:dyDescent="0.3">
      <c r="A57" s="204">
        <v>2</v>
      </c>
      <c r="B57" s="177" t="s">
        <v>278</v>
      </c>
      <c r="C57" s="200" t="s">
        <v>120</v>
      </c>
      <c r="D57" s="174"/>
      <c r="E57" s="127"/>
      <c r="F57" s="127"/>
    </row>
    <row r="58" spans="1:6" x14ac:dyDescent="0.3">
      <c r="A58" s="181">
        <v>3</v>
      </c>
      <c r="B58" s="177" t="s">
        <v>279</v>
      </c>
      <c r="C58" s="200" t="s">
        <v>120</v>
      </c>
      <c r="D58" s="174"/>
      <c r="E58" s="127"/>
      <c r="F58" s="127"/>
    </row>
    <row r="59" spans="1:6" x14ac:dyDescent="0.3">
      <c r="A59" s="181">
        <v>4</v>
      </c>
      <c r="B59" s="177" t="s">
        <v>280</v>
      </c>
      <c r="C59" s="200" t="s">
        <v>120</v>
      </c>
      <c r="D59" s="174"/>
      <c r="E59" s="127"/>
      <c r="F59" s="127"/>
    </row>
    <row r="60" spans="1:6" ht="15" thickBot="1" x14ac:dyDescent="0.35">
      <c r="A60" s="182">
        <v>5</v>
      </c>
      <c r="B60" s="178" t="s">
        <v>281</v>
      </c>
      <c r="C60" s="201" t="s">
        <v>120</v>
      </c>
      <c r="D60" s="175"/>
      <c r="E60" s="128"/>
      <c r="F60" s="128"/>
    </row>
    <row r="61" spans="1:6" ht="15" thickBot="1" x14ac:dyDescent="0.35">
      <c r="A61" s="77"/>
      <c r="B61" s="2"/>
      <c r="C61" s="77"/>
      <c r="D61" s="77"/>
      <c r="E61" s="77"/>
      <c r="F61" s="77"/>
    </row>
    <row r="62" spans="1:6" ht="15" thickBot="1" x14ac:dyDescent="0.35">
      <c r="A62" s="202" t="s">
        <v>119</v>
      </c>
      <c r="B62" s="133" t="s">
        <v>275</v>
      </c>
      <c r="C62" s="171" t="s">
        <v>165</v>
      </c>
      <c r="D62" s="172" t="s">
        <v>271</v>
      </c>
      <c r="E62" s="172" t="s">
        <v>272</v>
      </c>
      <c r="F62" s="86" t="s">
        <v>273</v>
      </c>
    </row>
    <row r="63" spans="1:6" x14ac:dyDescent="0.3">
      <c r="A63" s="203">
        <v>1</v>
      </c>
      <c r="B63" s="176" t="s">
        <v>277</v>
      </c>
      <c r="C63" s="180" t="s">
        <v>120</v>
      </c>
      <c r="D63" s="173"/>
      <c r="E63" s="173"/>
      <c r="F63" s="126"/>
    </row>
    <row r="64" spans="1:6" x14ac:dyDescent="0.3">
      <c r="A64" s="204">
        <v>2</v>
      </c>
      <c r="B64" s="177" t="s">
        <v>278</v>
      </c>
      <c r="C64" s="181" t="s">
        <v>120</v>
      </c>
      <c r="D64" s="174"/>
      <c r="E64" s="174"/>
      <c r="F64" s="127"/>
    </row>
    <row r="65" spans="1:6" x14ac:dyDescent="0.3">
      <c r="A65" s="181">
        <v>3</v>
      </c>
      <c r="B65" s="177" t="s">
        <v>279</v>
      </c>
      <c r="C65" s="181" t="s">
        <v>120</v>
      </c>
      <c r="D65" s="174"/>
      <c r="E65" s="174"/>
      <c r="F65" s="127"/>
    </row>
    <row r="66" spans="1:6" ht="15" thickBot="1" x14ac:dyDescent="0.35">
      <c r="A66" s="182">
        <v>4</v>
      </c>
      <c r="B66" s="178" t="s">
        <v>280</v>
      </c>
      <c r="C66" s="182" t="s">
        <v>120</v>
      </c>
      <c r="D66" s="175"/>
      <c r="E66" s="175"/>
      <c r="F66" s="17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9C580-FFCA-407B-B9F6-6188B97A9501}">
  <dimension ref="A1:K22"/>
  <sheetViews>
    <sheetView workbookViewId="0"/>
  </sheetViews>
  <sheetFormatPr defaultRowHeight="14.4" x14ac:dyDescent="0.3"/>
  <cols>
    <col min="1" max="1" width="34.77734375" style="42" bestFit="1" customWidth="1"/>
    <col min="2" max="2" width="8.88671875" style="42"/>
    <col min="3" max="7" width="16.6640625" style="42" bestFit="1" customWidth="1"/>
    <col min="8" max="9" width="12.77734375" style="42" customWidth="1"/>
    <col min="10" max="16384" width="8.88671875" style="42"/>
  </cols>
  <sheetData>
    <row r="1" spans="1:11" x14ac:dyDescent="0.3">
      <c r="A1" s="113">
        <f>Cover!B6</f>
        <v>0</v>
      </c>
    </row>
    <row r="2" spans="1:11" x14ac:dyDescent="0.3">
      <c r="A2" s="11" t="s">
        <v>169</v>
      </c>
    </row>
    <row r="3" spans="1:11" x14ac:dyDescent="0.3">
      <c r="A3" s="11"/>
    </row>
    <row r="4" spans="1:11" ht="15" thickBot="1" x14ac:dyDescent="0.35">
      <c r="A4" s="11" t="s">
        <v>270</v>
      </c>
      <c r="B4" s="46"/>
      <c r="K4" s="146"/>
    </row>
    <row r="5" spans="1:11" ht="15" thickBot="1" x14ac:dyDescent="0.35">
      <c r="A5" s="107" t="s">
        <v>268</v>
      </c>
      <c r="B5" s="164" t="s">
        <v>165</v>
      </c>
      <c r="C5" s="109" t="s">
        <v>116</v>
      </c>
      <c r="D5" s="108" t="s">
        <v>73</v>
      </c>
      <c r="E5" s="108" t="s">
        <v>190</v>
      </c>
    </row>
    <row r="6" spans="1:11" x14ac:dyDescent="0.3">
      <c r="A6" s="169" t="s">
        <v>266</v>
      </c>
      <c r="B6" s="167" t="s">
        <v>120</v>
      </c>
      <c r="C6" s="140"/>
      <c r="D6" s="122"/>
      <c r="E6" s="122"/>
    </row>
    <row r="7" spans="1:11" x14ac:dyDescent="0.3">
      <c r="A7" s="66" t="s">
        <v>267</v>
      </c>
      <c r="B7" s="167" t="s">
        <v>120</v>
      </c>
      <c r="C7" s="140"/>
      <c r="D7" s="122"/>
      <c r="E7" s="122"/>
    </row>
    <row r="8" spans="1:11" x14ac:dyDescent="0.3">
      <c r="A8" s="66" t="s">
        <v>163</v>
      </c>
      <c r="B8" s="167" t="s">
        <v>120</v>
      </c>
      <c r="C8" s="140"/>
      <c r="D8" s="122"/>
      <c r="E8" s="122"/>
    </row>
    <row r="9" spans="1:11" x14ac:dyDescent="0.3">
      <c r="A9" s="66" t="s">
        <v>164</v>
      </c>
      <c r="B9" s="167" t="s">
        <v>120</v>
      </c>
      <c r="C9" s="140"/>
      <c r="D9" s="122"/>
      <c r="E9" s="122"/>
    </row>
    <row r="10" spans="1:11" ht="15" thickBot="1" x14ac:dyDescent="0.35">
      <c r="A10" s="170" t="s">
        <v>112</v>
      </c>
      <c r="B10" s="168" t="s">
        <v>120</v>
      </c>
      <c r="C10" s="165"/>
      <c r="D10" s="123"/>
      <c r="E10" s="123"/>
    </row>
    <row r="13" spans="1:11" ht="15" thickBot="1" x14ac:dyDescent="0.35">
      <c r="A13" s="130" t="s">
        <v>284</v>
      </c>
    </row>
    <row r="14" spans="1:11" ht="15" thickBot="1" x14ac:dyDescent="0.35">
      <c r="C14" s="144" t="s">
        <v>269</v>
      </c>
      <c r="D14" s="144" t="s">
        <v>269</v>
      </c>
      <c r="E14" s="144" t="s">
        <v>269</v>
      </c>
      <c r="F14" s="144" t="s">
        <v>269</v>
      </c>
      <c r="G14" s="144" t="s">
        <v>269</v>
      </c>
    </row>
    <row r="15" spans="1:11" ht="15" thickBot="1" x14ac:dyDescent="0.35">
      <c r="A15" s="143" t="s">
        <v>276</v>
      </c>
      <c r="B15" s="108" t="s">
        <v>165</v>
      </c>
      <c r="C15" s="108" t="s">
        <v>190</v>
      </c>
      <c r="D15" s="108" t="s">
        <v>190</v>
      </c>
      <c r="E15" s="108" t="s">
        <v>190</v>
      </c>
      <c r="F15" s="108" t="s">
        <v>190</v>
      </c>
      <c r="G15" s="108" t="s">
        <v>190</v>
      </c>
    </row>
    <row r="16" spans="1:11" x14ac:dyDescent="0.3">
      <c r="A16" s="169" t="s">
        <v>266</v>
      </c>
      <c r="B16" s="167" t="s">
        <v>120</v>
      </c>
      <c r="C16" s="166"/>
      <c r="D16" s="122"/>
      <c r="E16" s="122"/>
      <c r="F16" s="122"/>
      <c r="G16" s="122"/>
    </row>
    <row r="17" spans="1:7" x14ac:dyDescent="0.3">
      <c r="A17" s="66" t="s">
        <v>267</v>
      </c>
      <c r="B17" s="167" t="s">
        <v>120</v>
      </c>
      <c r="C17" s="140"/>
      <c r="D17" s="122"/>
      <c r="E17" s="122"/>
      <c r="F17" s="122"/>
      <c r="G17" s="122"/>
    </row>
    <row r="18" spans="1:7" x14ac:dyDescent="0.3">
      <c r="A18" s="66" t="s">
        <v>163</v>
      </c>
      <c r="B18" s="167" t="s">
        <v>120</v>
      </c>
      <c r="C18" s="140"/>
      <c r="D18" s="122"/>
      <c r="E18" s="122"/>
      <c r="F18" s="122"/>
      <c r="G18" s="122"/>
    </row>
    <row r="19" spans="1:7" x14ac:dyDescent="0.3">
      <c r="A19" s="66" t="s">
        <v>164</v>
      </c>
      <c r="B19" s="167" t="s">
        <v>120</v>
      </c>
      <c r="C19" s="140"/>
      <c r="D19" s="122"/>
      <c r="E19" s="122"/>
      <c r="F19" s="122"/>
      <c r="G19" s="122"/>
    </row>
    <row r="20" spans="1:7" ht="15" thickBot="1" x14ac:dyDescent="0.35">
      <c r="A20" s="170" t="s">
        <v>112</v>
      </c>
      <c r="B20" s="168" t="s">
        <v>120</v>
      </c>
      <c r="C20" s="165"/>
      <c r="D20" s="123"/>
      <c r="E20" s="123"/>
      <c r="F20" s="123"/>
      <c r="G20" s="123"/>
    </row>
    <row r="22" spans="1:7" x14ac:dyDescent="0.3">
      <c r="A22" s="145" t="s">
        <v>285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2A6B1-639F-422B-B1C8-AF4A7D0ECF1C}">
  <dimension ref="A1:D42"/>
  <sheetViews>
    <sheetView workbookViewId="0">
      <selection activeCell="C1" sqref="C1"/>
    </sheetView>
  </sheetViews>
  <sheetFormatPr defaultRowHeight="14.4" x14ac:dyDescent="0.3"/>
  <cols>
    <col min="1" max="1" width="39.33203125" style="42" customWidth="1"/>
    <col min="2" max="4" width="32.5546875" style="42" customWidth="1"/>
    <col min="5" max="16384" width="8.88671875" style="42"/>
  </cols>
  <sheetData>
    <row r="1" spans="1:4" x14ac:dyDescent="0.3">
      <c r="A1" s="112">
        <f>Cover!B6</f>
        <v>0</v>
      </c>
      <c r="B1" s="43"/>
      <c r="C1" s="47"/>
    </row>
    <row r="2" spans="1:4" ht="15" thickBot="1" x14ac:dyDescent="0.35">
      <c r="A2" s="44" t="s">
        <v>75</v>
      </c>
      <c r="B2" s="43"/>
      <c r="C2" s="47"/>
    </row>
    <row r="3" spans="1:4" x14ac:dyDescent="0.3">
      <c r="A3" s="48"/>
      <c r="B3" s="73" t="s">
        <v>115</v>
      </c>
      <c r="C3" s="49" t="s">
        <v>80</v>
      </c>
      <c r="D3" s="49" t="s">
        <v>265</v>
      </c>
    </row>
    <row r="4" spans="1:4" ht="15" thickBot="1" x14ac:dyDescent="0.35">
      <c r="A4" s="50"/>
      <c r="B4" s="74" t="s">
        <v>76</v>
      </c>
      <c r="C4" s="51" t="s">
        <v>76</v>
      </c>
      <c r="D4" s="51" t="s">
        <v>76</v>
      </c>
    </row>
    <row r="5" spans="1:4" x14ac:dyDescent="0.3">
      <c r="A5" s="52" t="s">
        <v>77</v>
      </c>
      <c r="B5" s="65"/>
      <c r="C5" s="61"/>
      <c r="D5" s="61"/>
    </row>
    <row r="6" spans="1:4" x14ac:dyDescent="0.3">
      <c r="A6" s="52" t="s">
        <v>78</v>
      </c>
      <c r="B6" s="66"/>
      <c r="C6" s="53"/>
      <c r="D6" s="53"/>
    </row>
    <row r="7" spans="1:4" x14ac:dyDescent="0.3">
      <c r="A7" s="75" t="s">
        <v>83</v>
      </c>
      <c r="B7" s="134"/>
      <c r="C7" s="135"/>
      <c r="D7" s="135"/>
    </row>
    <row r="8" spans="1:4" x14ac:dyDescent="0.3">
      <c r="A8" s="75" t="s">
        <v>95</v>
      </c>
      <c r="B8" s="134"/>
      <c r="C8" s="135"/>
      <c r="D8" s="135"/>
    </row>
    <row r="9" spans="1:4" x14ac:dyDescent="0.3">
      <c r="A9" s="52"/>
      <c r="B9" s="67">
        <f>SUM(B7:B8)</f>
        <v>0</v>
      </c>
      <c r="C9" s="55">
        <f>SUM(C7:C8)</f>
        <v>0</v>
      </c>
      <c r="D9" s="55">
        <f>SUM(D7:D8)</f>
        <v>0</v>
      </c>
    </row>
    <row r="10" spans="1:4" x14ac:dyDescent="0.3">
      <c r="A10" s="52" t="s">
        <v>79</v>
      </c>
      <c r="B10" s="68"/>
      <c r="C10" s="56"/>
      <c r="D10" s="56"/>
    </row>
    <row r="11" spans="1:4" x14ac:dyDescent="0.3">
      <c r="A11" s="75" t="s">
        <v>96</v>
      </c>
      <c r="B11" s="136"/>
      <c r="C11" s="137"/>
      <c r="D11" s="137"/>
    </row>
    <row r="12" spans="1:4" x14ac:dyDescent="0.3">
      <c r="A12" s="75" t="s">
        <v>117</v>
      </c>
      <c r="B12" s="138"/>
      <c r="C12" s="139"/>
      <c r="D12" s="139"/>
    </row>
    <row r="13" spans="1:4" x14ac:dyDescent="0.3">
      <c r="A13" s="75" t="s">
        <v>94</v>
      </c>
      <c r="B13" s="138"/>
      <c r="C13" s="139"/>
      <c r="D13" s="139"/>
    </row>
    <row r="14" spans="1:4" x14ac:dyDescent="0.3">
      <c r="A14" s="75" t="s">
        <v>93</v>
      </c>
      <c r="B14" s="138"/>
      <c r="C14" s="139"/>
      <c r="D14" s="139"/>
    </row>
    <row r="15" spans="1:4" x14ac:dyDescent="0.3">
      <c r="A15" s="75" t="s">
        <v>92</v>
      </c>
      <c r="B15" s="138"/>
      <c r="C15" s="139"/>
      <c r="D15" s="139"/>
    </row>
    <row r="16" spans="1:4" ht="15" thickBot="1" x14ac:dyDescent="0.35">
      <c r="A16" s="54"/>
      <c r="B16" s="69">
        <f>SUM(B11:B15)</f>
        <v>0</v>
      </c>
      <c r="C16" s="57">
        <f>SUM(C11:C15)</f>
        <v>0</v>
      </c>
      <c r="D16" s="57">
        <f>SUM(D11:D15)</f>
        <v>0</v>
      </c>
    </row>
    <row r="17" spans="1:4" ht="15.6" thickTop="1" thickBot="1" x14ac:dyDescent="0.35">
      <c r="A17" s="62" t="s">
        <v>113</v>
      </c>
      <c r="B17" s="70">
        <f>SUM(B9,B16)</f>
        <v>0</v>
      </c>
      <c r="C17" s="63">
        <f>SUM(C9,C16)</f>
        <v>0</v>
      </c>
      <c r="D17" s="63">
        <f>SUM(D9,D16)</f>
        <v>0</v>
      </c>
    </row>
    <row r="18" spans="1:4" ht="15" thickTop="1" x14ac:dyDescent="0.3">
      <c r="A18" s="52"/>
      <c r="B18" s="68"/>
      <c r="C18" s="56"/>
      <c r="D18" s="56"/>
    </row>
    <row r="19" spans="1:4" x14ac:dyDescent="0.3">
      <c r="A19" s="52" t="s">
        <v>97</v>
      </c>
      <c r="B19" s="68"/>
      <c r="C19" s="56"/>
      <c r="D19" s="56"/>
    </row>
    <row r="20" spans="1:4" x14ac:dyDescent="0.3">
      <c r="A20" s="52" t="s">
        <v>84</v>
      </c>
      <c r="B20" s="68"/>
      <c r="C20" s="56"/>
      <c r="D20" s="56"/>
    </row>
    <row r="21" spans="1:4" x14ac:dyDescent="0.3">
      <c r="A21" s="75" t="s">
        <v>98</v>
      </c>
      <c r="B21" s="138"/>
      <c r="C21" s="139"/>
      <c r="D21" s="139"/>
    </row>
    <row r="22" spans="1:4" x14ac:dyDescent="0.3">
      <c r="A22" s="75" t="s">
        <v>101</v>
      </c>
      <c r="B22" s="136"/>
      <c r="C22" s="137"/>
      <c r="D22" s="137"/>
    </row>
    <row r="23" spans="1:4" x14ac:dyDescent="0.3">
      <c r="A23" s="75" t="s">
        <v>99</v>
      </c>
      <c r="B23" s="138"/>
      <c r="C23" s="139"/>
      <c r="D23" s="139"/>
    </row>
    <row r="24" spans="1:4" x14ac:dyDescent="0.3">
      <c r="A24" s="75" t="s">
        <v>102</v>
      </c>
      <c r="B24" s="138"/>
      <c r="C24" s="139"/>
      <c r="D24" s="139"/>
    </row>
    <row r="25" spans="1:4" x14ac:dyDescent="0.3">
      <c r="A25" s="75" t="s">
        <v>100</v>
      </c>
      <c r="B25" s="138"/>
      <c r="C25" s="139"/>
      <c r="D25" s="139"/>
    </row>
    <row r="26" spans="1:4" x14ac:dyDescent="0.3">
      <c r="A26" s="75" t="s">
        <v>103</v>
      </c>
      <c r="B26" s="138"/>
      <c r="C26" s="139"/>
      <c r="D26" s="139"/>
    </row>
    <row r="27" spans="1:4" x14ac:dyDescent="0.3">
      <c r="A27" s="54"/>
      <c r="B27" s="69">
        <f>SUM(B21:B26)</f>
        <v>0</v>
      </c>
      <c r="C27" s="57">
        <f>SUM(C21:C26)</f>
        <v>0</v>
      </c>
      <c r="D27" s="57">
        <f>SUM(D21:D26)</f>
        <v>0</v>
      </c>
    </row>
    <row r="28" spans="1:4" x14ac:dyDescent="0.3">
      <c r="A28" s="52" t="s">
        <v>104</v>
      </c>
      <c r="B28" s="71"/>
      <c r="C28" s="58"/>
      <c r="D28" s="58"/>
    </row>
    <row r="29" spans="1:4" x14ac:dyDescent="0.3">
      <c r="A29" s="75" t="s">
        <v>81</v>
      </c>
      <c r="B29" s="140"/>
      <c r="C29" s="27"/>
      <c r="D29" s="27"/>
    </row>
    <row r="30" spans="1:4" x14ac:dyDescent="0.3">
      <c r="A30" s="75" t="s">
        <v>82</v>
      </c>
      <c r="B30" s="138"/>
      <c r="C30" s="139"/>
      <c r="D30" s="139"/>
    </row>
    <row r="31" spans="1:4" x14ac:dyDescent="0.3">
      <c r="A31" s="76" t="s">
        <v>105</v>
      </c>
      <c r="B31" s="138"/>
      <c r="C31" s="139"/>
      <c r="D31" s="139"/>
    </row>
    <row r="32" spans="1:4" x14ac:dyDescent="0.3">
      <c r="A32" s="76" t="s">
        <v>106</v>
      </c>
      <c r="B32" s="138"/>
      <c r="C32" s="139"/>
      <c r="D32" s="139"/>
    </row>
    <row r="33" spans="1:4" x14ac:dyDescent="0.3">
      <c r="A33" s="76" t="s">
        <v>107</v>
      </c>
      <c r="B33" s="138"/>
      <c r="C33" s="139"/>
      <c r="D33" s="139"/>
    </row>
    <row r="34" spans="1:4" x14ac:dyDescent="0.3">
      <c r="A34" s="52"/>
      <c r="B34" s="67">
        <f>SUM(B29:B33)</f>
        <v>0</v>
      </c>
      <c r="C34" s="55">
        <f>SUM(C29:C33)</f>
        <v>0</v>
      </c>
      <c r="D34" s="55">
        <f>SUM(D29:D33)</f>
        <v>0</v>
      </c>
    </row>
    <row r="35" spans="1:4" x14ac:dyDescent="0.3">
      <c r="A35" s="52" t="s">
        <v>108</v>
      </c>
      <c r="B35" s="68"/>
      <c r="C35" s="56"/>
      <c r="D35" s="56"/>
    </row>
    <row r="36" spans="1:4" x14ac:dyDescent="0.3">
      <c r="A36" s="75" t="s">
        <v>109</v>
      </c>
      <c r="B36" s="138"/>
      <c r="C36" s="139"/>
      <c r="D36" s="139"/>
    </row>
    <row r="37" spans="1:4" x14ac:dyDescent="0.3">
      <c r="A37" s="75" t="s">
        <v>111</v>
      </c>
      <c r="B37" s="138"/>
      <c r="C37" s="139"/>
      <c r="D37" s="139"/>
    </row>
    <row r="38" spans="1:4" x14ac:dyDescent="0.3">
      <c r="A38" s="75" t="s">
        <v>110</v>
      </c>
      <c r="B38" s="138"/>
      <c r="C38" s="139"/>
      <c r="D38" s="139"/>
    </row>
    <row r="39" spans="1:4" x14ac:dyDescent="0.3">
      <c r="A39" s="75" t="s">
        <v>112</v>
      </c>
      <c r="B39" s="140"/>
      <c r="C39" s="27"/>
      <c r="D39" s="27"/>
    </row>
    <row r="40" spans="1:4" ht="15" thickBot="1" x14ac:dyDescent="0.35">
      <c r="A40" s="59"/>
      <c r="B40" s="72">
        <f>SUM(B36:B39)</f>
        <v>0</v>
      </c>
      <c r="C40" s="60">
        <f>SUM(C36:C39)</f>
        <v>0</v>
      </c>
      <c r="D40" s="60">
        <f>SUM(D36:D39)</f>
        <v>0</v>
      </c>
    </row>
    <row r="41" spans="1:4" ht="15.6" thickTop="1" thickBot="1" x14ac:dyDescent="0.35">
      <c r="A41" s="64" t="s">
        <v>114</v>
      </c>
      <c r="B41" s="70">
        <f>SUM(B40,B34,B27)</f>
        <v>0</v>
      </c>
      <c r="C41" s="63">
        <f>SUM(C40,C34,C27)</f>
        <v>0</v>
      </c>
      <c r="D41" s="63">
        <f>SUM(D40,D34,D27)</f>
        <v>0</v>
      </c>
    </row>
    <row r="42" spans="1:4" ht="15" thickTop="1" x14ac:dyDescent="0.3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84290-4C40-4A12-9116-31B186AA25B9}">
  <dimension ref="A1:D25"/>
  <sheetViews>
    <sheetView tabSelected="1" workbookViewId="0"/>
  </sheetViews>
  <sheetFormatPr defaultRowHeight="14.4" x14ac:dyDescent="0.3"/>
  <cols>
    <col min="1" max="1" width="44.21875" bestFit="1" customWidth="1"/>
    <col min="2" max="2" width="35.88671875" customWidth="1"/>
    <col min="3" max="3" width="28.5546875" customWidth="1"/>
    <col min="4" max="4" width="27.5546875" customWidth="1"/>
  </cols>
  <sheetData>
    <row r="1" spans="1:4" x14ac:dyDescent="0.3">
      <c r="A1" s="112">
        <f>Cover!B6</f>
        <v>0</v>
      </c>
      <c r="B1" s="89"/>
      <c r="C1" s="90"/>
    </row>
    <row r="2" spans="1:4" x14ac:dyDescent="0.3">
      <c r="A2" s="91" t="s">
        <v>74</v>
      </c>
      <c r="B2" s="91"/>
      <c r="C2" s="90"/>
    </row>
    <row r="3" spans="1:4" ht="15" thickBot="1" x14ac:dyDescent="0.35">
      <c r="A3" s="90"/>
      <c r="B3" s="90"/>
      <c r="C3" s="90"/>
    </row>
    <row r="4" spans="1:4" ht="19.95" customHeight="1" thickBot="1" x14ac:dyDescent="0.35">
      <c r="A4" s="92" t="s">
        <v>57</v>
      </c>
      <c r="B4" s="92" t="s">
        <v>116</v>
      </c>
      <c r="C4" s="92" t="s">
        <v>73</v>
      </c>
      <c r="D4" s="92" t="s">
        <v>190</v>
      </c>
    </row>
    <row r="5" spans="1:4" ht="19.95" customHeight="1" x14ac:dyDescent="0.3">
      <c r="A5" s="93" t="s">
        <v>58</v>
      </c>
      <c r="B5" s="141"/>
      <c r="C5" s="141"/>
      <c r="D5" s="141"/>
    </row>
    <row r="6" spans="1:4" ht="19.95" customHeight="1" x14ac:dyDescent="0.3">
      <c r="A6" s="93" t="s">
        <v>59</v>
      </c>
      <c r="B6" s="141"/>
      <c r="C6" s="141"/>
      <c r="D6" s="141"/>
    </row>
    <row r="7" spans="1:4" ht="19.95" customHeight="1" x14ac:dyDescent="0.3">
      <c r="A7" s="93" t="s">
        <v>60</v>
      </c>
      <c r="B7" s="141"/>
      <c r="C7" s="141"/>
      <c r="D7" s="141"/>
    </row>
    <row r="8" spans="1:4" ht="19.95" customHeight="1" x14ac:dyDescent="0.3">
      <c r="A8" s="93" t="s">
        <v>61</v>
      </c>
      <c r="B8" s="141"/>
      <c r="C8" s="141"/>
      <c r="D8" s="141"/>
    </row>
    <row r="9" spans="1:4" ht="19.95" customHeight="1" x14ac:dyDescent="0.3">
      <c r="A9" s="93" t="s">
        <v>62</v>
      </c>
      <c r="B9" s="141"/>
      <c r="C9" s="141"/>
      <c r="D9" s="141"/>
    </row>
    <row r="10" spans="1:4" ht="19.95" customHeight="1" x14ac:dyDescent="0.3">
      <c r="A10" s="95" t="s">
        <v>63</v>
      </c>
      <c r="B10" s="96">
        <f>SUM(B5:B9)</f>
        <v>0</v>
      </c>
      <c r="C10" s="96">
        <f>SUM(C5:C9)</f>
        <v>0</v>
      </c>
      <c r="D10" s="96">
        <f>SUM(D5:D9)</f>
        <v>0</v>
      </c>
    </row>
    <row r="11" spans="1:4" ht="19.95" customHeight="1" x14ac:dyDescent="0.3">
      <c r="A11" s="93" t="s">
        <v>282</v>
      </c>
      <c r="B11" s="141"/>
      <c r="C11" s="141"/>
      <c r="D11" s="141"/>
    </row>
    <row r="12" spans="1:4" ht="19.95" customHeight="1" x14ac:dyDescent="0.3">
      <c r="A12" s="93" t="s">
        <v>64</v>
      </c>
      <c r="B12" s="141"/>
      <c r="C12" s="141"/>
      <c r="D12" s="141"/>
    </row>
    <row r="13" spans="1:4" ht="19.95" customHeight="1" x14ac:dyDescent="0.3">
      <c r="A13" s="93" t="s">
        <v>283</v>
      </c>
      <c r="B13" s="141"/>
      <c r="C13" s="141"/>
      <c r="D13" s="141"/>
    </row>
    <row r="14" spans="1:4" ht="19.95" customHeight="1" x14ac:dyDescent="0.3">
      <c r="A14" s="95" t="s">
        <v>65</v>
      </c>
      <c r="B14" s="96">
        <f>SUM(B11:B13)</f>
        <v>0</v>
      </c>
      <c r="C14" s="96">
        <f>SUM(C11:C13)</f>
        <v>0</v>
      </c>
      <c r="D14" s="96">
        <f>SUM(D11:D13)</f>
        <v>0</v>
      </c>
    </row>
    <row r="15" spans="1:4" ht="19.95" customHeight="1" x14ac:dyDescent="0.3">
      <c r="A15" s="95" t="s">
        <v>66</v>
      </c>
      <c r="B15" s="97">
        <f>B10-B14</f>
        <v>0</v>
      </c>
      <c r="C15" s="97">
        <f>C10-C14</f>
        <v>0</v>
      </c>
      <c r="D15" s="97">
        <f>D10-D14</f>
        <v>0</v>
      </c>
    </row>
    <row r="16" spans="1:4" ht="19.95" customHeight="1" x14ac:dyDescent="0.3">
      <c r="A16" s="98"/>
      <c r="B16" s="94"/>
      <c r="C16" s="94"/>
      <c r="D16" s="94"/>
    </row>
    <row r="17" spans="1:4" ht="19.95" customHeight="1" x14ac:dyDescent="0.3">
      <c r="A17" s="99" t="s">
        <v>67</v>
      </c>
      <c r="B17" s="141"/>
      <c r="C17" s="141"/>
      <c r="D17" s="141"/>
    </row>
    <row r="18" spans="1:4" ht="19.95" customHeight="1" x14ac:dyDescent="0.3">
      <c r="A18" s="99" t="s">
        <v>68</v>
      </c>
      <c r="B18" s="141"/>
      <c r="C18" s="141"/>
      <c r="D18" s="141"/>
    </row>
    <row r="19" spans="1:4" ht="19.95" customHeight="1" x14ac:dyDescent="0.3">
      <c r="A19" s="98" t="s">
        <v>69</v>
      </c>
      <c r="B19" s="100">
        <f>SUM(B17:B18)</f>
        <v>0</v>
      </c>
      <c r="C19" s="100">
        <f>SUM(C17:C18)</f>
        <v>0</v>
      </c>
      <c r="D19" s="100">
        <f>SUM(D17:D18)</f>
        <v>0</v>
      </c>
    </row>
    <row r="20" spans="1:4" ht="19.95" customHeight="1" x14ac:dyDescent="0.3">
      <c r="A20" s="95" t="s">
        <v>70</v>
      </c>
      <c r="B20" s="96">
        <f>B15-B19</f>
        <v>0</v>
      </c>
      <c r="C20" s="96">
        <f>C15-C19</f>
        <v>0</v>
      </c>
      <c r="D20" s="96">
        <f>D15-D19</f>
        <v>0</v>
      </c>
    </row>
    <row r="21" spans="1:4" ht="19.95" customHeight="1" x14ac:dyDescent="0.3">
      <c r="A21" s="98"/>
      <c r="B21" s="100"/>
      <c r="C21" s="100"/>
      <c r="D21" s="100"/>
    </row>
    <row r="22" spans="1:4" ht="19.95" customHeight="1" x14ac:dyDescent="0.3">
      <c r="A22" s="90"/>
      <c r="B22" s="94"/>
      <c r="C22" s="94"/>
      <c r="D22" s="94"/>
    </row>
    <row r="23" spans="1:4" ht="19.95" customHeight="1" x14ac:dyDescent="0.3">
      <c r="A23" s="142" t="s">
        <v>71</v>
      </c>
      <c r="B23" s="141"/>
      <c r="C23" s="141"/>
      <c r="D23" s="141"/>
    </row>
    <row r="24" spans="1:4" ht="19.95" customHeight="1" x14ac:dyDescent="0.3">
      <c r="A24" s="101"/>
      <c r="B24" s="94"/>
      <c r="C24" s="94"/>
      <c r="D24" s="94"/>
    </row>
    <row r="25" spans="1:4" ht="19.95" customHeight="1" thickBot="1" x14ac:dyDescent="0.35">
      <c r="A25" s="102" t="s">
        <v>72</v>
      </c>
      <c r="B25" s="103">
        <f>B23+B20</f>
        <v>0</v>
      </c>
      <c r="C25" s="103">
        <f>C23+C20</f>
        <v>0</v>
      </c>
      <c r="D25" s="103">
        <f>D23+D20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</vt:lpstr>
      <vt:lpstr>Operating Highlights</vt:lpstr>
      <vt:lpstr>Information</vt:lpstr>
      <vt:lpstr>Services Provided</vt:lpstr>
      <vt:lpstr>KPIs</vt:lpstr>
      <vt:lpstr>Manpower</vt:lpstr>
      <vt:lpstr>BS</vt:lpstr>
      <vt:lpstr>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dcterms:created xsi:type="dcterms:W3CDTF">2021-05-17T05:36:29Z</dcterms:created>
  <dcterms:modified xsi:type="dcterms:W3CDTF">2021-07-06T05:27:06Z</dcterms:modified>
</cp:coreProperties>
</file>